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3889D436-8F2D-4137-9BF2-A1312E2D376C}" xr6:coauthVersionLast="47" xr6:coauthVersionMax="47" xr10:uidLastSave="{00000000-0000-0000-0000-000000000000}"/>
  <bookViews>
    <workbookView xWindow="-120" yWindow="-120" windowWidth="29040" windowHeight="15840" xr2:uid="{00000000-000D-0000-FFFF-FFFF00000000}"/>
  </bookViews>
  <sheets>
    <sheet name="Summary" sheetId="54" r:id="rId1"/>
    <sheet name="FA-18E 10PAA AR v220921" sheetId="43" r:id="rId2"/>
    <sheet name="FA-18E 10PAA NON-AR v220921" sheetId="55" r:id="rId3"/>
    <sheet name="FA-18E 12PAA AR v220921" sheetId="49" r:id="rId4"/>
    <sheet name="FA-18F 10PAA AR v220921" sheetId="50" r:id="rId5"/>
    <sheet name="FA-18F 12PAA AR v220921" sheetId="51" r:id="rId6"/>
    <sheet name="FRS Baseline v210504" sheetId="41" r:id="rId7"/>
    <sheet name="ACTC (SFWT) Mapping v210504" sheetId="42" r:id="rId8"/>
    <sheet name="SHARP CONVERSION TABLE" sheetId="52" r:id="rId9"/>
  </sheets>
  <definedNames>
    <definedName name="MATRIX" localSheetId="1">#REF!</definedName>
    <definedName name="MATRIX" localSheetId="2">#REF!</definedName>
    <definedName name="MATRIX" localSheetId="3">#REF!</definedName>
    <definedName name="MATRIX" localSheetId="4">#REF!</definedName>
    <definedName name="MATRIX" localSheetId="5">#REF!</definedName>
    <definedName name="MATRIX" localSheetId="8">#REF!</definedName>
    <definedName name="MATRIX" localSheetId="0">#REF!</definedName>
    <definedName name="MATRIX">#REF!</definedName>
    <definedName name="PREVIOUS_FA18E_PAA10" localSheetId="1">#REF!</definedName>
    <definedName name="PREVIOUS_FA18E_PAA10" localSheetId="2">#REF!</definedName>
    <definedName name="PREVIOUS_FA18E_PAA10" localSheetId="3">#REF!</definedName>
    <definedName name="PREVIOUS_FA18E_PAA10" localSheetId="4">#REF!</definedName>
    <definedName name="PREVIOUS_FA18E_PAA10" localSheetId="5">#REF!</definedName>
    <definedName name="PREVIOUS_FA18E_PAA10" localSheetId="8">#REF!</definedName>
    <definedName name="PREVIOUS_FA18E_PAA10">#REF!</definedName>
    <definedName name="_xlnm.Print_Area" localSheetId="7">'ACTC (SFWT) Mapping v210504'!$A$1:$F$87</definedName>
    <definedName name="_xlnm.Print_Area" localSheetId="1">'FA-18E 10PAA AR v220921'!$B$1:$BJ$25</definedName>
    <definedName name="_xlnm.Print_Area" localSheetId="2">'FA-18E 10PAA NON-AR v220921'!$B$1:$BJ$24</definedName>
    <definedName name="_xlnm.Print_Area" localSheetId="3">'FA-18E 12PAA AR v220921'!$B$1:$BJ$25</definedName>
    <definedName name="_xlnm.Print_Area" localSheetId="4">'FA-18F 10PAA AR v220921'!$B$1:$BS$26</definedName>
    <definedName name="_xlnm.Print_Area" localSheetId="5">'FA-18F 12PAA AR v220921'!$B$1:$BS$26</definedName>
    <definedName name="_xlnm.Print_Area" localSheetId="6">'FRS Baseline v210504'!$B$2:$S$312</definedName>
    <definedName name="_xlnm.Print_Area" localSheetId="8">'SHARP CONVERSION TABLE'!$A$2:$Z$28</definedName>
    <definedName name="SUBTASKS_AND_PREREQUISITES" localSheetId="1">#REF!</definedName>
    <definedName name="SUBTASKS_AND_PREREQUISITES" localSheetId="2">#REF!</definedName>
    <definedName name="SUBTASKS_AND_PREREQUISITES" localSheetId="3">#REF!</definedName>
    <definedName name="SUBTASKS_AND_PREREQUISITES" localSheetId="4">#REF!</definedName>
    <definedName name="SUBTASKS_AND_PREREQUISITES" localSheetId="5">#REF!</definedName>
    <definedName name="SUBTASKS_AND_PREREQUISITES" localSheetId="8">#REF!</definedName>
    <definedName name="SUBTASKS_AND_PREREQUISITES">#REF!</definedName>
    <definedName name="UPDATED" localSheetId="1">#REF!</definedName>
    <definedName name="UPDATED" localSheetId="2">#REF!</definedName>
    <definedName name="UPDATED" localSheetId="3">#REF!</definedName>
    <definedName name="UPDATED" localSheetId="4">#REF!</definedName>
    <definedName name="UPDATED" localSheetId="5">#REF!</definedName>
    <definedName name="UPDATED" localSheetId="8">#REF!</definedName>
    <definedName name="UPDATE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54" l="1"/>
  <c r="C3" i="54"/>
  <c r="C4" i="54"/>
  <c r="C7" i="54"/>
  <c r="C8" i="54"/>
  <c r="C9" i="54"/>
  <c r="AW22" i="55" l="1"/>
  <c r="AV22" i="55"/>
  <c r="AU22" i="55"/>
  <c r="AT22" i="55"/>
  <c r="AS22" i="55"/>
  <c r="AR22" i="55"/>
  <c r="AQ22" i="55"/>
  <c r="AP22" i="55"/>
  <c r="AO22" i="55"/>
  <c r="AN22" i="55"/>
  <c r="AM22" i="55"/>
  <c r="AL22" i="55"/>
  <c r="AK22" i="55"/>
  <c r="AJ22" i="55"/>
  <c r="AI22" i="55"/>
  <c r="AH22" i="55"/>
  <c r="AG22" i="55"/>
  <c r="AF22" i="55"/>
  <c r="AE22" i="55"/>
  <c r="AD22" i="55"/>
  <c r="AC22" i="55"/>
  <c r="AB22" i="55"/>
  <c r="AA22" i="55"/>
  <c r="Z22" i="55"/>
  <c r="AW21" i="55"/>
  <c r="AV21" i="55"/>
  <c r="AU21" i="55"/>
  <c r="AT21" i="55"/>
  <c r="AS21" i="55"/>
  <c r="AR21" i="55"/>
  <c r="AQ21" i="55"/>
  <c r="AP21" i="55"/>
  <c r="AO21" i="55"/>
  <c r="AN21" i="55"/>
  <c r="AM21" i="55"/>
  <c r="AL21" i="55"/>
  <c r="AK21" i="55"/>
  <c r="AJ21" i="55"/>
  <c r="AI21" i="55"/>
  <c r="AH21" i="55"/>
  <c r="AG21" i="55"/>
  <c r="AF21" i="55"/>
  <c r="AE21" i="55"/>
  <c r="AD21" i="55"/>
  <c r="AC21" i="55"/>
  <c r="AB21" i="55"/>
  <c r="AA21" i="55"/>
  <c r="Z21" i="55"/>
  <c r="AW20" i="55"/>
  <c r="AV20" i="55"/>
  <c r="AU20" i="55"/>
  <c r="AT20" i="55"/>
  <c r="AS20" i="55"/>
  <c r="AR20" i="55"/>
  <c r="AQ20" i="55"/>
  <c r="AP20" i="55"/>
  <c r="AO20" i="55"/>
  <c r="AN20" i="55"/>
  <c r="AM20" i="55"/>
  <c r="AL20" i="55"/>
  <c r="AK20" i="55"/>
  <c r="AJ20" i="55"/>
  <c r="AI20" i="55"/>
  <c r="AH20" i="55"/>
  <c r="AG20" i="55"/>
  <c r="AF20" i="55"/>
  <c r="AE20" i="55"/>
  <c r="AD20" i="55"/>
  <c r="AC20" i="55"/>
  <c r="AB20" i="55"/>
  <c r="AA20" i="55"/>
  <c r="Z20" i="55"/>
  <c r="AX21" i="55" l="1"/>
  <c r="AX22" i="55"/>
  <c r="AX20" i="55"/>
  <c r="C6" i="54"/>
  <c r="C5" i="54"/>
  <c r="AX23" i="55" l="1"/>
  <c r="AX24" i="55" s="1"/>
  <c r="AW22" i="49"/>
  <c r="AW23" i="43" l="1"/>
  <c r="AV23" i="43"/>
  <c r="AU23" i="43"/>
  <c r="AT23" i="43"/>
  <c r="AS23" i="43"/>
  <c r="AR23" i="43"/>
  <c r="AQ23" i="43"/>
  <c r="AP23" i="43"/>
  <c r="AO23" i="43"/>
  <c r="AN23" i="43"/>
  <c r="AM23" i="43"/>
  <c r="AL23" i="43"/>
  <c r="AK23" i="43"/>
  <c r="AJ23" i="43"/>
  <c r="AI23" i="43"/>
  <c r="AH23" i="43"/>
  <c r="AG23" i="43"/>
  <c r="AF23" i="43"/>
  <c r="AE23" i="43"/>
  <c r="AD23" i="43"/>
  <c r="AC23" i="43"/>
  <c r="AB23" i="43"/>
  <c r="AA23" i="43"/>
  <c r="Z23" i="43"/>
  <c r="AW22" i="43"/>
  <c r="AV22" i="43"/>
  <c r="AU22" i="43"/>
  <c r="AT22" i="43"/>
  <c r="AS22" i="43"/>
  <c r="AR22" i="43"/>
  <c r="AQ22" i="43"/>
  <c r="AP22" i="43"/>
  <c r="AO22" i="43"/>
  <c r="AN22" i="43"/>
  <c r="AM22" i="43"/>
  <c r="AL22" i="43"/>
  <c r="AK22" i="43"/>
  <c r="AJ22" i="43"/>
  <c r="AI22" i="43"/>
  <c r="AH22" i="43"/>
  <c r="AG22" i="43"/>
  <c r="AF22" i="43"/>
  <c r="AE22" i="43"/>
  <c r="AD22" i="43"/>
  <c r="AC22" i="43"/>
  <c r="AB22" i="43"/>
  <c r="AA22" i="43"/>
  <c r="Z22" i="43"/>
  <c r="AW21" i="43"/>
  <c r="AV21" i="43"/>
  <c r="AU21" i="43"/>
  <c r="AT21" i="43"/>
  <c r="AS21" i="43"/>
  <c r="AR21" i="43"/>
  <c r="AQ21" i="43"/>
  <c r="AP21" i="43"/>
  <c r="AO21" i="43"/>
  <c r="AN21" i="43"/>
  <c r="AM21" i="43"/>
  <c r="AL21" i="43"/>
  <c r="AK21" i="43"/>
  <c r="AJ21" i="43"/>
  <c r="AI21" i="43"/>
  <c r="AH21" i="43"/>
  <c r="AG21" i="43"/>
  <c r="AF21" i="43"/>
  <c r="AE21" i="43"/>
  <c r="AD21" i="43"/>
  <c r="AC21" i="43"/>
  <c r="AB21" i="43"/>
  <c r="AA21" i="43"/>
  <c r="Z21" i="43"/>
  <c r="BF27" i="50"/>
  <c r="BE27" i="50"/>
  <c r="BD27" i="50"/>
  <c r="BC27" i="50"/>
  <c r="BB27" i="50"/>
  <c r="BA27" i="50"/>
  <c r="AZ27" i="50"/>
  <c r="AY27" i="50"/>
  <c r="AX27" i="50"/>
  <c r="AW27" i="50"/>
  <c r="AV27" i="50"/>
  <c r="AU27" i="50"/>
  <c r="AT27" i="50"/>
  <c r="AS27" i="50"/>
  <c r="AR27" i="50"/>
  <c r="AQ27" i="50"/>
  <c r="AP27" i="50"/>
  <c r="AO27" i="50"/>
  <c r="AN27" i="50"/>
  <c r="AM27" i="50"/>
  <c r="AL27" i="50"/>
  <c r="AK27" i="50"/>
  <c r="AJ27" i="50"/>
  <c r="AI27" i="50"/>
  <c r="BF26" i="50"/>
  <c r="BE26" i="50"/>
  <c r="BD26" i="50"/>
  <c r="BC26" i="50"/>
  <c r="BB26" i="50"/>
  <c r="BA26" i="50"/>
  <c r="AZ26" i="50"/>
  <c r="AY26" i="50"/>
  <c r="AX26" i="50"/>
  <c r="AW26" i="50"/>
  <c r="AV26" i="50"/>
  <c r="AU26" i="50"/>
  <c r="AT26" i="50"/>
  <c r="AS26" i="50"/>
  <c r="AR26" i="50"/>
  <c r="AQ26" i="50"/>
  <c r="AP26" i="50"/>
  <c r="AO26" i="50"/>
  <c r="AN26" i="50"/>
  <c r="AM26" i="50"/>
  <c r="AL26" i="50"/>
  <c r="AK26" i="50"/>
  <c r="AJ26" i="50"/>
  <c r="AI26" i="50"/>
  <c r="BF25" i="50"/>
  <c r="BE25" i="50"/>
  <c r="BD25" i="50"/>
  <c r="BC25" i="50"/>
  <c r="BB25" i="50"/>
  <c r="BA25" i="50"/>
  <c r="AZ25" i="50"/>
  <c r="AY25" i="50"/>
  <c r="AX25" i="50"/>
  <c r="AW25" i="50"/>
  <c r="AV25" i="50"/>
  <c r="AU25" i="50"/>
  <c r="AT25" i="50"/>
  <c r="AS25" i="50"/>
  <c r="AR25" i="50"/>
  <c r="AQ25" i="50"/>
  <c r="AP25" i="50"/>
  <c r="AO25" i="50"/>
  <c r="AN25" i="50"/>
  <c r="AM25" i="50"/>
  <c r="AL25" i="50"/>
  <c r="AK25" i="50"/>
  <c r="AJ25" i="50"/>
  <c r="AI25" i="50"/>
  <c r="BF27" i="51" l="1"/>
  <c r="BE27" i="51"/>
  <c r="BD27" i="51"/>
  <c r="BC27" i="51"/>
  <c r="BB27" i="51"/>
  <c r="BA27" i="51"/>
  <c r="AZ27" i="51"/>
  <c r="AY27" i="51"/>
  <c r="AX27" i="51"/>
  <c r="AW27" i="51"/>
  <c r="AV27" i="51"/>
  <c r="AU27" i="51"/>
  <c r="AT27" i="51"/>
  <c r="AS27" i="51"/>
  <c r="AR27" i="51"/>
  <c r="AQ27" i="51"/>
  <c r="AP27" i="51"/>
  <c r="AO27" i="51"/>
  <c r="AN27" i="51"/>
  <c r="AM27" i="51"/>
  <c r="AL27" i="51"/>
  <c r="AK27" i="51"/>
  <c r="AJ27" i="51"/>
  <c r="AI27" i="51"/>
  <c r="BF26" i="51"/>
  <c r="BE26" i="51"/>
  <c r="BD26" i="51"/>
  <c r="BC26" i="51"/>
  <c r="BB26" i="51"/>
  <c r="BA26" i="51"/>
  <c r="AZ26" i="51"/>
  <c r="AY26" i="51"/>
  <c r="AX26" i="51"/>
  <c r="AW26" i="51"/>
  <c r="AV26" i="51"/>
  <c r="AU26" i="51"/>
  <c r="AT26" i="51"/>
  <c r="AS26" i="51"/>
  <c r="AR26" i="51"/>
  <c r="AQ26" i="51"/>
  <c r="AP26" i="51"/>
  <c r="AO26" i="51"/>
  <c r="AN26" i="51"/>
  <c r="AM26" i="51"/>
  <c r="AL26" i="51"/>
  <c r="AK26" i="51"/>
  <c r="AJ26" i="51"/>
  <c r="AI26" i="51"/>
  <c r="BF25" i="51"/>
  <c r="BE25" i="51"/>
  <c r="BD25" i="51"/>
  <c r="BC25" i="51"/>
  <c r="BB25" i="51"/>
  <c r="BA25" i="51"/>
  <c r="AZ25" i="51"/>
  <c r="AY25" i="51"/>
  <c r="AX25" i="51"/>
  <c r="AW25" i="51"/>
  <c r="AV25" i="51"/>
  <c r="AU25" i="51"/>
  <c r="AT25" i="51"/>
  <c r="AS25" i="51"/>
  <c r="AR25" i="51"/>
  <c r="AQ25" i="51"/>
  <c r="AP25" i="51"/>
  <c r="AO25" i="51"/>
  <c r="AN25" i="51"/>
  <c r="AM25" i="51"/>
  <c r="AL25" i="51"/>
  <c r="AK25" i="51"/>
  <c r="AJ25" i="51"/>
  <c r="AI25" i="51"/>
  <c r="AW23" i="49"/>
  <c r="AV23" i="49"/>
  <c r="AU23" i="49"/>
  <c r="AT23" i="49"/>
  <c r="AS23" i="49"/>
  <c r="AR23" i="49"/>
  <c r="AQ23" i="49"/>
  <c r="AP23" i="49"/>
  <c r="AO23" i="49"/>
  <c r="AN23" i="49"/>
  <c r="AM23" i="49"/>
  <c r="AL23" i="49"/>
  <c r="AK23" i="49"/>
  <c r="AJ23" i="49"/>
  <c r="AI23" i="49"/>
  <c r="AH23" i="49"/>
  <c r="AG23" i="49"/>
  <c r="AF23" i="49"/>
  <c r="AE23" i="49"/>
  <c r="AD23" i="49"/>
  <c r="AC23" i="49"/>
  <c r="AB23" i="49"/>
  <c r="AA23" i="49"/>
  <c r="Z23" i="49"/>
  <c r="AV22" i="49"/>
  <c r="AU22" i="49"/>
  <c r="AT22" i="49"/>
  <c r="AS22" i="49"/>
  <c r="AR22" i="49"/>
  <c r="AQ22" i="49"/>
  <c r="AP22" i="49"/>
  <c r="AO22" i="49"/>
  <c r="AN22" i="49"/>
  <c r="AM22" i="49"/>
  <c r="AL22" i="49"/>
  <c r="AK22" i="49"/>
  <c r="AJ22" i="49"/>
  <c r="AI22" i="49"/>
  <c r="AH22" i="49"/>
  <c r="AG22" i="49"/>
  <c r="AF22" i="49"/>
  <c r="AE22" i="49"/>
  <c r="AD22" i="49"/>
  <c r="AC22" i="49"/>
  <c r="AB22" i="49"/>
  <c r="AA22" i="49"/>
  <c r="Z22" i="49"/>
  <c r="AW21" i="49"/>
  <c r="AV21" i="49"/>
  <c r="AU21" i="49"/>
  <c r="AT21" i="49"/>
  <c r="AS21" i="49"/>
  <c r="AR21" i="49"/>
  <c r="AQ21" i="49"/>
  <c r="AP21" i="49"/>
  <c r="AO21" i="49"/>
  <c r="AN21" i="49"/>
  <c r="AM21" i="49"/>
  <c r="AL21" i="49"/>
  <c r="AK21" i="49"/>
  <c r="AJ21" i="49"/>
  <c r="AI21" i="49"/>
  <c r="AH21" i="49"/>
  <c r="AG21" i="49"/>
  <c r="AF21" i="49"/>
  <c r="AE21" i="49"/>
  <c r="AD21" i="49"/>
  <c r="AC21" i="49"/>
  <c r="AB21" i="49"/>
  <c r="AA21" i="49"/>
  <c r="Z21" i="49"/>
  <c r="BG27" i="51" l="1"/>
  <c r="BG26" i="51"/>
  <c r="BG25" i="51"/>
  <c r="AX22" i="49"/>
  <c r="AX21" i="49"/>
  <c r="BG28" i="51" l="1"/>
  <c r="BG29" i="51" s="1"/>
  <c r="BG26" i="50"/>
  <c r="BG27" i="50"/>
  <c r="BG25" i="50"/>
  <c r="AX23" i="49"/>
  <c r="AX24" i="49" s="1"/>
  <c r="AX25" i="49" s="1"/>
  <c r="BG28" i="50" l="1"/>
  <c r="BG29" i="50" s="1"/>
  <c r="AX23" i="43" l="1"/>
  <c r="AX22" i="43"/>
  <c r="AX21" i="43"/>
  <c r="AX24" i="43" s="1"/>
  <c r="AX25"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robert.wackerman</author>
  </authors>
  <commentList>
    <comment ref="B6" authorId="0" shapeId="0" xr:uid="{00000000-0006-0000-0700-000001000000}">
      <text>
        <r>
          <rPr>
            <b/>
            <sz val="8"/>
            <color indexed="81"/>
            <rFont val="Tahoma"/>
            <family val="2"/>
          </rPr>
          <t>robert.wackerman:</t>
        </r>
        <r>
          <rPr>
            <sz val="8"/>
            <color indexed="81"/>
            <rFont val="Tahoma"/>
            <family val="2"/>
          </rPr>
          <t xml:space="preserve">
</t>
        </r>
        <r>
          <rPr>
            <sz val="10"/>
            <color indexed="81"/>
            <rFont val="Tahoma"/>
            <family val="2"/>
          </rPr>
          <t xml:space="preserve">100 C-2A hours are required for CT2P designation.  Maximum time limit for upgrade to be designated CT2P is 12 months from the date of squadron check-in.  </t>
        </r>
      </text>
    </comment>
  </commentList>
</comments>
</file>

<file path=xl/sharedStrings.xml><?xml version="1.0" encoding="utf-8"?>
<sst xmlns="http://schemas.openxmlformats.org/spreadsheetml/2006/main" count="2324" uniqueCount="622">
  <si>
    <t>Matrix Name</t>
  </si>
  <si>
    <t>Rev</t>
  </si>
  <si>
    <t>FA-18E 10PAA AR v220921</t>
  </si>
  <si>
    <t>FA-18E 10PAA NON-AR v220921</t>
  </si>
  <si>
    <t>FA-18E 12PAA AR v220921</t>
  </si>
  <si>
    <t>FA-18F 10PAA AR v220921</t>
  </si>
  <si>
    <t>FA-18F 12PAA AR v220921</t>
  </si>
  <si>
    <t>FRS Baseline</t>
  </si>
  <si>
    <t>ACTC Mapping</t>
  </si>
  <si>
    <t>SHARP Conversion Table</t>
  </si>
  <si>
    <t>Change Log</t>
  </si>
  <si>
    <t>Matrix / Tab</t>
  </si>
  <si>
    <t>Date</t>
  </si>
  <si>
    <t>Summary</t>
  </si>
  <si>
    <t>All matrices</t>
  </si>
  <si>
    <t>Unmapped MOBs 101, 105-107 from all METs except Conduct Flight Operations</t>
  </si>
  <si>
    <t>Increased skilled crews to match funded crews except as noted</t>
  </si>
  <si>
    <t>Changed SFARP and AWF from SAT to crewmenbers</t>
  </si>
  <si>
    <t>10 PAA F matrix</t>
  </si>
  <si>
    <t>Adjusted FAC(A) to 4 and RMC to 3 crews</t>
  </si>
  <si>
    <t>Changed Flight Hour Execution to Training Hour Execution</t>
  </si>
  <si>
    <t xml:space="preserve">Updated notes to standardize plus reflect the new TFOM calculation  </t>
  </si>
  <si>
    <t>Moved Decoy Expend to E2E ordnance</t>
  </si>
  <si>
    <t>Squadron Requirements (Ef)</t>
  </si>
  <si>
    <t>Flight Tasks (Pf)</t>
  </si>
  <si>
    <t>Designations
(Note E)</t>
  </si>
  <si>
    <t>FRTP Events
(Note 1)</t>
  </si>
  <si>
    <t>High Training Value (HTV) Ordnance
(Note 2)</t>
  </si>
  <si>
    <t>End-to-End (E2E) Ordnance
(Notes 3, 4)</t>
  </si>
  <si>
    <t>MOB 101</t>
  </si>
  <si>
    <t>MOB 102</t>
  </si>
  <si>
    <t>MOB 103</t>
  </si>
  <si>
    <t>MOB 104</t>
  </si>
  <si>
    <t>MOB 105</t>
  </si>
  <si>
    <t>MOB 106</t>
  </si>
  <si>
    <t>MOB 107</t>
  </si>
  <si>
    <t>MOB 401</t>
  </si>
  <si>
    <t>MOB 402</t>
  </si>
  <si>
    <t>AAW 301</t>
  </si>
  <si>
    <t>AAW 302</t>
  </si>
  <si>
    <t>AAW 303</t>
  </si>
  <si>
    <t>AAW 304</t>
  </si>
  <si>
    <t>ASU 301</t>
  </si>
  <si>
    <t>EW 301</t>
  </si>
  <si>
    <t>STW 301</t>
  </si>
  <si>
    <t>STW 302</t>
  </si>
  <si>
    <t>STW 303</t>
  </si>
  <si>
    <t>STW 304</t>
  </si>
  <si>
    <t>STW 305</t>
  </si>
  <si>
    <t>STW 306</t>
  </si>
  <si>
    <t>STW 307</t>
  </si>
  <si>
    <t>CCC 501</t>
  </si>
  <si>
    <t>CCC 502</t>
  </si>
  <si>
    <t xml:space="preserve">VFA FA-18E
10 PAA AR
21 SEP 22 </t>
  </si>
  <si>
    <t>Training  Hour Execution (Note D)</t>
  </si>
  <si>
    <t>≥ L4 Pilots</t>
  </si>
  <si>
    <t>≥ L3 Pilots</t>
  </si>
  <si>
    <t>≥ L2 Pilots</t>
  </si>
  <si>
    <t>≥ L1 Pilots</t>
  </si>
  <si>
    <t>JHMCS Qual - Pilots</t>
  </si>
  <si>
    <t xml:space="preserve">CVW STK LEAD </t>
  </si>
  <si>
    <t xml:space="preserve">SFARP </t>
  </si>
  <si>
    <t xml:space="preserve">CVW FALLON </t>
  </si>
  <si>
    <t>COMPTUEX</t>
  </si>
  <si>
    <t xml:space="preserve">20MM EXPEND </t>
  </si>
  <si>
    <t xml:space="preserve">LG ROUND PER CREW ONBOARD </t>
  </si>
  <si>
    <t xml:space="preserve">Mk-80 LIVE PER CREW ONBOARD </t>
  </si>
  <si>
    <t xml:space="preserve">PILOTS WITH HVY LGB EXPEND </t>
  </si>
  <si>
    <t xml:space="preserve">PILOTS WITH GPS-GUIDED BOMB EXPEND </t>
  </si>
  <si>
    <t xml:space="preserve">TOWED DECOY EXPEND </t>
  </si>
  <si>
    <t xml:space="preserve">IR MSL EXPEND </t>
  </si>
  <si>
    <t>RDR MSL EXPEND</t>
  </si>
  <si>
    <t xml:space="preserve">JSOW EXPEND </t>
  </si>
  <si>
    <t>HARM / AARGM EXPEND</t>
  </si>
  <si>
    <t xml:space="preserve">MAVERICK EXPEND </t>
  </si>
  <si>
    <t>REQUIRED SKILLED CREWS</t>
  </si>
  <si>
    <t>BASIC FLIGHT / CURRENCY / FCF</t>
  </si>
  <si>
    <t>NVD / NVCD</t>
  </si>
  <si>
    <t>FCLP</t>
  </si>
  <si>
    <t>CVN RECOVERY</t>
  </si>
  <si>
    <t>EMERGENCY PROCEDURES</t>
  </si>
  <si>
    <t>NATOPS CHECK / OCF / CRM</t>
  </si>
  <si>
    <t>INSTRUMENT CHECK</t>
  </si>
  <si>
    <t>AERIAL REFUELING</t>
  </si>
  <si>
    <t xml:space="preserve"> ARS / TANKER OPERATIONS</t>
  </si>
  <si>
    <t>BFM</t>
  </si>
  <si>
    <t>BLUE A/A FUNDAMENTALS (AAW 302a/302b) (Note 5)</t>
  </si>
  <si>
    <t>DCA/OCA PART-TASK TRAINING</t>
  </si>
  <si>
    <t>DIVISION DCA/OCA WITH 4+ LIVE RED AIR</t>
  </si>
  <si>
    <t>ASuW FUNDAMENTALS / SSC</t>
  </si>
  <si>
    <t>SEAD</t>
  </si>
  <si>
    <t>A/S FUNDAMENTALS</t>
  </si>
  <si>
    <t>SACT</t>
  </si>
  <si>
    <t>LAND STAND-OFF / SPECIALIZED A/S WEAPONS</t>
  </si>
  <si>
    <t>MARITIME STAND-OFF</t>
  </si>
  <si>
    <t>CLOSE AIR SUPPORT (CAS) / FAC(A) / AR / SCAR</t>
  </si>
  <si>
    <t>AIR INTERDICTION / PRE-PLANNED STRIKE</t>
  </si>
  <si>
    <t>LFE (STW 307a/307b/307c) (Note 5)</t>
  </si>
  <si>
    <t>JOINT / MULTI-NATIONAL EXERCISES / OPERATIONS</t>
  </si>
  <si>
    <t>5TH GENERATION INTEGRATION</t>
  </si>
  <si>
    <t>MISSION ESSENTIAL TASKS</t>
  </si>
  <si>
    <t>NTA 1.1.2.3.3</t>
  </si>
  <si>
    <t>Conduct Flight Operations</t>
  </si>
  <si>
    <t>SAT</t>
  </si>
  <si>
    <t>X</t>
  </si>
  <si>
    <t>NTA 3.2.1.1</t>
  </si>
  <si>
    <t>Attack Surface Targets</t>
  </si>
  <si>
    <t>NTA 3.2.2</t>
  </si>
  <si>
    <t>Attack Enemy Land Targets</t>
  </si>
  <si>
    <t>NTA 3.2.3</t>
  </si>
  <si>
    <t>Attack Enemy Aircraft and Missiles (Offensive Counter Air)</t>
  </si>
  <si>
    <t>NTA 3.2.4</t>
  </si>
  <si>
    <t>Suppress Enemy Air Defenses (SEAD)</t>
  </si>
  <si>
    <t>NTA 3.2.5</t>
  </si>
  <si>
    <t>Conduct Electronic Attack</t>
  </si>
  <si>
    <t>NTA 3.2.6</t>
  </si>
  <si>
    <t>Interdict Enemy Operational Forces and Targets</t>
  </si>
  <si>
    <t>NTA 3.2.7</t>
  </si>
  <si>
    <t>Intercept, Engage, Neutralize Enemy Aircraft and Missiles (Defensive Counter Air)</t>
  </si>
  <si>
    <t>NTA 4.2.1.2</t>
  </si>
  <si>
    <t>Conduct Aerial Refueling</t>
  </si>
  <si>
    <t>NTA 6.2</t>
  </si>
  <si>
    <t>Rescue and Recover</t>
  </si>
  <si>
    <t>Periodicity</t>
  </si>
  <si>
    <t>Task to Sub-Task Matrix</t>
  </si>
  <si>
    <t>Flight Only Iterations - Pilot</t>
  </si>
  <si>
    <t xml:space="preserve">Task </t>
  </si>
  <si>
    <t>Sub-Task</t>
  </si>
  <si>
    <t>Flight Only Hours per Task</t>
  </si>
  <si>
    <t xml:space="preserve">AAW 302 
BLUE A/A FUNDAMENTALS </t>
  </si>
  <si>
    <t>AAW 302a SEM
AAW 302b PT DEF/TACINT</t>
  </si>
  <si>
    <t>Sim or Flight Iterations - Pilot</t>
  </si>
  <si>
    <t>Sim or Flight Hours per Task</t>
  </si>
  <si>
    <t>STW 307 
 LFE</t>
  </si>
  <si>
    <t>STW 307a CVW STRIKE
STW 307b WASEX
STW 307c CSAR</t>
  </si>
  <si>
    <t>Sim Only Iterations - Pilot</t>
  </si>
  <si>
    <t>Sim Only Hours per Task</t>
  </si>
  <si>
    <t>Total Monthly Flight Only Hours (Pilot)</t>
  </si>
  <si>
    <t>Total Monthly Sim or Flight Hours (Pilot)</t>
  </si>
  <si>
    <t>Total Monthly Sim Only Hours (Pilot)</t>
  </si>
  <si>
    <t>100% T&amp;R Hrs</t>
  </si>
  <si>
    <t>Sim Fidelity</t>
  </si>
  <si>
    <t xml:space="preserve">VFA FA-18E
10 PAA Non-AR
21 SEP 22 </t>
  </si>
  <si>
    <t xml:space="preserve">VFA FA-18E
12 PAA AR
21 SEP 22 </t>
  </si>
  <si>
    <t xml:space="preserve">SFARP  </t>
  </si>
  <si>
    <t xml:space="preserve">COMPTUEX </t>
  </si>
  <si>
    <t xml:space="preserve">VFA FA-18F
10 PAA AR
21 SEP 22 </t>
  </si>
  <si>
    <t>≥ L4 WSOs</t>
  </si>
  <si>
    <t>≥ L3 WSOs</t>
  </si>
  <si>
    <t>≥ L2 WSOs</t>
  </si>
  <si>
    <t>≥ L1 WSOs</t>
  </si>
  <si>
    <t>JHMCS Qual - Pilot</t>
  </si>
  <si>
    <t>JHMCS Qual- WSO</t>
  </si>
  <si>
    <t>FAC(A) - Pilot</t>
  </si>
  <si>
    <t>FAC(A) - WSO</t>
  </si>
  <si>
    <t>Rescue Mission Commander (RMC) - Pilot</t>
  </si>
  <si>
    <t>Rescue Mission Commander (RMC) - WSO</t>
  </si>
  <si>
    <t>CVW FALLON</t>
  </si>
  <si>
    <t xml:space="preserve">CREWS WITH HVY LGB EXPEND </t>
  </si>
  <si>
    <t>CREWS WITH GPS-GUIDED BOMB EXPEND</t>
  </si>
  <si>
    <t xml:space="preserve">RDR MSL EXPEND </t>
  </si>
  <si>
    <t xml:space="preserve">HARM / AARGM EXPEND </t>
  </si>
  <si>
    <t>MAVERICK EXPEND</t>
  </si>
  <si>
    <t>NTA 3.2.8.1</t>
  </si>
  <si>
    <t>Organize Fire Support Assets</t>
  </si>
  <si>
    <t>Flight Only Iterations - WSO</t>
  </si>
  <si>
    <t>Sim or Flight Iterations - WSO</t>
  </si>
  <si>
    <t>Sim Only Iterations - WSO</t>
  </si>
  <si>
    <t xml:space="preserve">VFA FA-18F
12 PAA AR
21 SEP 22 </t>
  </si>
  <si>
    <t>Training  Hour Execution (Note E)</t>
  </si>
  <si>
    <t>CAT I FA-18EF PILOT BASELINE</t>
  </si>
  <si>
    <t>MISSION</t>
  </si>
  <si>
    <t>MISSION TITLE</t>
  </si>
  <si>
    <t>2020 FA-18 EF T&amp;R Equivalent (Tasks with zero FRS events are not included in table and are only listed in table at bottom)</t>
  </si>
  <si>
    <t>SFAM 101</t>
  </si>
  <si>
    <t>Normal OPS I</t>
  </si>
  <si>
    <t>SFAM 102</t>
  </si>
  <si>
    <t>Normal OPS II</t>
  </si>
  <si>
    <t>SFAM 103</t>
  </si>
  <si>
    <t>Normal OPS III</t>
  </si>
  <si>
    <t>SFAM 104</t>
  </si>
  <si>
    <t>Start / Ground EP's</t>
  </si>
  <si>
    <t>SFAM 105</t>
  </si>
  <si>
    <t>Engine / AMAD Emergencies</t>
  </si>
  <si>
    <t>SFAM 106</t>
  </si>
  <si>
    <t>Fuel System Emergencies</t>
  </si>
  <si>
    <t>SFAM 107</t>
  </si>
  <si>
    <t>Electrical Emergencies</t>
  </si>
  <si>
    <t>SFAM 108</t>
  </si>
  <si>
    <t>ECS Emergencies</t>
  </si>
  <si>
    <t>SFAM 109</t>
  </si>
  <si>
    <t>FCS Emergencies / OCF</t>
  </si>
  <si>
    <t>SFAM 110</t>
  </si>
  <si>
    <t>Hydraulics / Complex Emergencies</t>
  </si>
  <si>
    <t>SFAM 111</t>
  </si>
  <si>
    <t>NVG Introduction</t>
  </si>
  <si>
    <t>SFAM 112</t>
  </si>
  <si>
    <t>JHMCS Introduction</t>
  </si>
  <si>
    <t>SFAM 113</t>
  </si>
  <si>
    <t>Normal Operations IV - Safe for flight</t>
  </si>
  <si>
    <t>SFAM 114</t>
  </si>
  <si>
    <t>Emerg Proc Review (Pre-NATOPS Check)</t>
  </si>
  <si>
    <t>SFAM 115</t>
  </si>
  <si>
    <t>NATOPS Check</t>
  </si>
  <si>
    <t>SFAM 116</t>
  </si>
  <si>
    <t>NATOPS Instrument Check</t>
  </si>
  <si>
    <t>SFAM 117</t>
  </si>
  <si>
    <t>EP Review (STK Phase)</t>
  </si>
  <si>
    <t>SFAM 118</t>
  </si>
  <si>
    <t>EP Review (FTR Phase)</t>
  </si>
  <si>
    <t>SFAM 119</t>
  </si>
  <si>
    <t>Graduation  NATOPS Check</t>
  </si>
  <si>
    <t>SAWI 101</t>
  </si>
  <si>
    <t>Combat Checklist &amp; A/A Radar Displays</t>
  </si>
  <si>
    <t>SAWI 102</t>
  </si>
  <si>
    <t>Combat Checklist &amp; A/A Radar Mechanics</t>
  </si>
  <si>
    <t>SAWI 103</t>
  </si>
  <si>
    <t>Section Combat Checklist / Stern Conv Intro</t>
  </si>
  <si>
    <t>SAWI 104</t>
  </si>
  <si>
    <t>Stern Conversions I</t>
  </si>
  <si>
    <t>SAWI 105</t>
  </si>
  <si>
    <t>Stern Conversions II</t>
  </si>
  <si>
    <t>FFAM 101</t>
  </si>
  <si>
    <t>Day Aerobatics</t>
  </si>
  <si>
    <t>FFAM 102</t>
  </si>
  <si>
    <t>Instrument Round Robin</t>
  </si>
  <si>
    <t>FFAM 103</t>
  </si>
  <si>
    <t>FFAM 104</t>
  </si>
  <si>
    <t>Proficiency Check</t>
  </si>
  <si>
    <t>FFAM 105</t>
  </si>
  <si>
    <t>Solo</t>
  </si>
  <si>
    <t>FFAM 106</t>
  </si>
  <si>
    <t>FCLP Introduction</t>
  </si>
  <si>
    <t>FFAM 107</t>
  </si>
  <si>
    <t>Night Fam / Instrument Progress Check</t>
  </si>
  <si>
    <t>FFRM 101</t>
  </si>
  <si>
    <t>Day Section Formation</t>
  </si>
  <si>
    <t>FFRM 102</t>
  </si>
  <si>
    <t>Night Section Formation</t>
  </si>
  <si>
    <t>FFRM 103</t>
  </si>
  <si>
    <t>Day Division Formation</t>
  </si>
  <si>
    <t>FFRM 104</t>
  </si>
  <si>
    <t>Night Division Formation</t>
  </si>
  <si>
    <t>FAWI 101</t>
  </si>
  <si>
    <t>Stern Conversion and Escort I</t>
  </si>
  <si>
    <t>FAWI 102</t>
  </si>
  <si>
    <t>Night Stern Conversion and Escort II</t>
  </si>
  <si>
    <t>FAWI 103</t>
  </si>
  <si>
    <t>Stern Conversion and Escort III</t>
  </si>
  <si>
    <t>SLAT 101</t>
  </si>
  <si>
    <t>Low Level Navigation</t>
  </si>
  <si>
    <t>SLAT 102</t>
  </si>
  <si>
    <t>LATT Introduction</t>
  </si>
  <si>
    <t>SLAT 103</t>
  </si>
  <si>
    <t>LATT / SACT</t>
  </si>
  <si>
    <t>SLAT 104</t>
  </si>
  <si>
    <t>LATT / Section Manueuvering</t>
  </si>
  <si>
    <t>SSTK 101</t>
  </si>
  <si>
    <t>AUTO / CCIP Designated Dive</t>
  </si>
  <si>
    <t>SSTK 102</t>
  </si>
  <si>
    <t>Low Angle Bomb / Slew / Strafe</t>
  </si>
  <si>
    <t>SSTK 103</t>
  </si>
  <si>
    <t>Extended Pattern / Bunt Strafe</t>
  </si>
  <si>
    <t>SSTK 104</t>
  </si>
  <si>
    <t>LGB / LMAV</t>
  </si>
  <si>
    <t>SSTK 105</t>
  </si>
  <si>
    <t>JDAM / LJDAM 1</t>
  </si>
  <si>
    <t>SSTK 106</t>
  </si>
  <si>
    <t>JDAM / LJDAM 2</t>
  </si>
  <si>
    <t>SSTK 107</t>
  </si>
  <si>
    <t>Sensor Deliveries</t>
  </si>
  <si>
    <t>SSTK 108</t>
  </si>
  <si>
    <t>Section Preplanned Strike</t>
  </si>
  <si>
    <t>SSTK 109</t>
  </si>
  <si>
    <t>Combat Systems</t>
  </si>
  <si>
    <t>SSTK 110</t>
  </si>
  <si>
    <t>CAS Intro</t>
  </si>
  <si>
    <t>SSTK 111</t>
  </si>
  <si>
    <t>Section Low / Med Threat CAS</t>
  </si>
  <si>
    <t>SSTK 112</t>
  </si>
  <si>
    <t>PGM CAS</t>
  </si>
  <si>
    <t>SSTK 113</t>
  </si>
  <si>
    <t>Urban CAS</t>
  </si>
  <si>
    <t>SSTK 114</t>
  </si>
  <si>
    <t>Section Urban CAS</t>
  </si>
  <si>
    <t>SSTK 115</t>
  </si>
  <si>
    <t>Section XCAS</t>
  </si>
  <si>
    <t>FLAT 101</t>
  </si>
  <si>
    <t>FLAT 102</t>
  </si>
  <si>
    <t>FLAT 103</t>
  </si>
  <si>
    <t>LATT Solo / Section Maneuvering</t>
  </si>
  <si>
    <t>FSTK 101</t>
  </si>
  <si>
    <t xml:space="preserve">Auto Designated Dive </t>
  </si>
  <si>
    <t>FSTK 102</t>
  </si>
  <si>
    <t>Auto Designated Slew / Sim Strafe</t>
  </si>
  <si>
    <t>FSTK 103</t>
  </si>
  <si>
    <t>Low Angle Bomb / Strafe</t>
  </si>
  <si>
    <t>FSTK 104</t>
  </si>
  <si>
    <t>Strafe / SACT</t>
  </si>
  <si>
    <t>FSTK 105</t>
  </si>
  <si>
    <t>Live Ordnance / Strafe</t>
  </si>
  <si>
    <t>FSTK 106</t>
  </si>
  <si>
    <t>LGB</t>
  </si>
  <si>
    <t>FSTK 107</t>
  </si>
  <si>
    <t>JDAM / LJDAM I</t>
  </si>
  <si>
    <t>FSTK 108</t>
  </si>
  <si>
    <t>JDAM / LJDAM II (Night Desired)</t>
  </si>
  <si>
    <t>FSTK 109</t>
  </si>
  <si>
    <t>FSTK 110</t>
  </si>
  <si>
    <t>FSTK 111</t>
  </si>
  <si>
    <t>Night GP A/S Employment (NVG)</t>
  </si>
  <si>
    <t>FSTK 112</t>
  </si>
  <si>
    <t>Low / Med Threat CAS</t>
  </si>
  <si>
    <t>FSTK 113</t>
  </si>
  <si>
    <t>FSTK 114</t>
  </si>
  <si>
    <t>FSTK 115</t>
  </si>
  <si>
    <t>Urban CAS (TCC Intro)</t>
  </si>
  <si>
    <t>FSTK 116</t>
  </si>
  <si>
    <t>Section XCAS I</t>
  </si>
  <si>
    <t>FSTK 117</t>
  </si>
  <si>
    <t>Section XCAS II</t>
  </si>
  <si>
    <t>SBFM 101</t>
  </si>
  <si>
    <t>Perch BFM Fundamentals</t>
  </si>
  <si>
    <t>SBFM 102</t>
  </si>
  <si>
    <t>Section Engaged Maneuvering Form/Sensor/Comm</t>
  </si>
  <si>
    <t>FOCF 101</t>
  </si>
  <si>
    <t>OCF/Departure Training</t>
  </si>
  <si>
    <t>FBFM 101</t>
  </si>
  <si>
    <t>Advanced Handling Characteristics</t>
  </si>
  <si>
    <t>FBFM 102</t>
  </si>
  <si>
    <t>Offensive Perch BFM</t>
  </si>
  <si>
    <t>FBFM 103</t>
  </si>
  <si>
    <t>Offensive Perch BFM Solo</t>
  </si>
  <si>
    <t>FBFM 104</t>
  </si>
  <si>
    <t>Defensive Perch BFM</t>
  </si>
  <si>
    <t>FBFM 105</t>
  </si>
  <si>
    <t>Defensive Perch BFM Solo</t>
  </si>
  <si>
    <t>FBFM 106</t>
  </si>
  <si>
    <t>High Aspect BFM</t>
  </si>
  <si>
    <t>FBFM 107</t>
  </si>
  <si>
    <t>High Aspect BFM Solo</t>
  </si>
  <si>
    <t>FBFM 108</t>
  </si>
  <si>
    <t>BVR-WVR Fundamentals</t>
  </si>
  <si>
    <t>FBFM 109</t>
  </si>
  <si>
    <t>2 V 1: SECTION ENGAGED MANEUVERING</t>
  </si>
  <si>
    <t>SFWT 101</t>
  </si>
  <si>
    <t>1v1 Banzai Flow I - 73</t>
  </si>
  <si>
    <t>SFWT 102</t>
  </si>
  <si>
    <t>1v1 Banzai Flow I - 79</t>
  </si>
  <si>
    <t>SFWT 103</t>
  </si>
  <si>
    <t>1v1 Drag Flow I - 73</t>
  </si>
  <si>
    <t>SFWT 104</t>
  </si>
  <si>
    <t>1v1 Drag Fow II - 79</t>
  </si>
  <si>
    <t>SFWT 105</t>
  </si>
  <si>
    <t>ATTP 1</t>
  </si>
  <si>
    <t>SFWT 106</t>
  </si>
  <si>
    <t>ATTP 2</t>
  </si>
  <si>
    <t>SFWT 107</t>
  </si>
  <si>
    <t>2v2 Section Recommit Mech I - 73</t>
  </si>
  <si>
    <t>SFWT 108</t>
  </si>
  <si>
    <t>2v2 Section Recommit Mech II - 79</t>
  </si>
  <si>
    <t>SFWT 109</t>
  </si>
  <si>
    <t>2v2 Section FT DCA I - 73</t>
  </si>
  <si>
    <t>SFWT 110</t>
  </si>
  <si>
    <t>2v2 Section FT DCA II - 79</t>
  </si>
  <si>
    <t>SFWT 111</t>
  </si>
  <si>
    <t>4vX Division FT OCA I - 79</t>
  </si>
  <si>
    <t>SFWT 112</t>
  </si>
  <si>
    <t>4vX Division FT OCA II - 79</t>
  </si>
  <si>
    <t>SFWT 113</t>
  </si>
  <si>
    <t>Division Recommit Mech - 79</t>
  </si>
  <si>
    <t>SFWT 114</t>
  </si>
  <si>
    <t>4vX Division FT DCA I -79</t>
  </si>
  <si>
    <t>SFWT 115</t>
  </si>
  <si>
    <t>4vX Division FT DCA II - 79</t>
  </si>
  <si>
    <t>SFWT 116</t>
  </si>
  <si>
    <t>2vX Point Defense - 79</t>
  </si>
  <si>
    <t>FFWT 101</t>
  </si>
  <si>
    <t>1v1 Banzai Flow I</t>
  </si>
  <si>
    <t>FFWT 102</t>
  </si>
  <si>
    <t>1v1 Banzai Flow II</t>
  </si>
  <si>
    <t>FFWT 103</t>
  </si>
  <si>
    <t>1v1 Drag Flow I</t>
  </si>
  <si>
    <t>FFWT 104</t>
  </si>
  <si>
    <t>1v1 Drag Flow II</t>
  </si>
  <si>
    <t>FFWT 105</t>
  </si>
  <si>
    <t>2v2 Section Recommit Mech I</t>
  </si>
  <si>
    <t>FFWT 106</t>
  </si>
  <si>
    <t>2v2 Section Recommit Mech II</t>
  </si>
  <si>
    <t>FFWT 107</t>
  </si>
  <si>
    <t>2vX FT DCA I</t>
  </si>
  <si>
    <t>FFWT 108</t>
  </si>
  <si>
    <t>2vX FT DCA II</t>
  </si>
  <si>
    <t>FFWT 109</t>
  </si>
  <si>
    <t>4vX Division OCA</t>
  </si>
  <si>
    <t>FFWT 110</t>
  </si>
  <si>
    <t>4vX Division DCA</t>
  </si>
  <si>
    <t>FFWT 111</t>
  </si>
  <si>
    <t>2vX Point Defense I</t>
  </si>
  <si>
    <t>FFWT 112</t>
  </si>
  <si>
    <t>2vX Point Defense II</t>
  </si>
  <si>
    <t>SCQL 101</t>
  </si>
  <si>
    <t>CQ Intro / Case III / Bolter WO Pattern</t>
  </si>
  <si>
    <t>SCQL 102</t>
  </si>
  <si>
    <t xml:space="preserve">CV1 / Mode II / TACAN </t>
  </si>
  <si>
    <t>SCQL 103</t>
  </si>
  <si>
    <t>COMM / Marshal / Mode III / ICLS</t>
  </si>
  <si>
    <t>SCQL 104</t>
  </si>
  <si>
    <t>Marshal / Mode III / IAE / Bingo Profile</t>
  </si>
  <si>
    <t>SCQL 105</t>
  </si>
  <si>
    <t>Degraded Approaches</t>
  </si>
  <si>
    <t>SCQL 106</t>
  </si>
  <si>
    <t>Safe for CQ</t>
  </si>
  <si>
    <t>SCQL 107</t>
  </si>
  <si>
    <t>CQ Case I Procedures</t>
  </si>
  <si>
    <t>FCQL 101</t>
  </si>
  <si>
    <t>FCLP (D)</t>
  </si>
  <si>
    <t>FCQL 102</t>
  </si>
  <si>
    <t>FCLP (N)</t>
  </si>
  <si>
    <t>FCQL 103</t>
  </si>
  <si>
    <t>FCQL 104</t>
  </si>
  <si>
    <t>FCQL 105</t>
  </si>
  <si>
    <t>FCQL 110</t>
  </si>
  <si>
    <t>FCLP (D) MOVLAS</t>
  </si>
  <si>
    <t>FCQL 111</t>
  </si>
  <si>
    <t>FCQL 112</t>
  </si>
  <si>
    <t>FCLP (D) Degraded Approaches</t>
  </si>
  <si>
    <t>FCQL 113</t>
  </si>
  <si>
    <t>FCLP (N) CASE III</t>
  </si>
  <si>
    <t>FCQL 114</t>
  </si>
  <si>
    <t xml:space="preserve">FCQL 115 </t>
  </si>
  <si>
    <t>FCQL 116</t>
  </si>
  <si>
    <t>FCLP (D) CASE I</t>
  </si>
  <si>
    <t>FCQL 119</t>
  </si>
  <si>
    <t>DAY CQ</t>
  </si>
  <si>
    <t>FCQL 120</t>
  </si>
  <si>
    <t>NIGHT CQ</t>
  </si>
  <si>
    <t>FCQL 121</t>
  </si>
  <si>
    <t>FCQL 122</t>
  </si>
  <si>
    <t>SFTN 101</t>
  </si>
  <si>
    <t>PGM / Urban CAS Refresher</t>
  </si>
  <si>
    <t>FFTN 101</t>
  </si>
  <si>
    <t>Inflight Refueling (Day)</t>
  </si>
  <si>
    <t>FFTN 102</t>
  </si>
  <si>
    <t>Inflight Refueling (Night)</t>
  </si>
  <si>
    <t>CAT I FA-18EF WSO BASELINE</t>
  </si>
  <si>
    <t>SFAM 100</t>
  </si>
  <si>
    <t>Checklist and Navigation Introduction</t>
  </si>
  <si>
    <t>TASK DESCRIPTION</t>
  </si>
  <si>
    <t>TASK #</t>
  </si>
  <si>
    <t># OF TIMES</t>
  </si>
  <si>
    <t>NFO</t>
  </si>
  <si>
    <t>PILOT</t>
  </si>
  <si>
    <t>ARS / TANKER OPERATIONS</t>
  </si>
  <si>
    <t>A/A FUNDAMENTALS - SEM / PT DEF / TACINT</t>
  </si>
  <si>
    <t>DCA / OCA Part-Task Training</t>
  </si>
  <si>
    <t>Division DCA / OCA with 4+ Live Red Air</t>
  </si>
  <si>
    <t xml:space="preserve">SEAD </t>
  </si>
  <si>
    <t>LAND STAND-OFF AND SPECIALIZED A/S WEAPONS</t>
  </si>
  <si>
    <t>MARITIME STAND-OFF / NET ENABLED WEAPONS</t>
  </si>
  <si>
    <t xml:space="preserve"> LFE / CVW STRIKE / WASEX / CSAR</t>
  </si>
  <si>
    <t xml:space="preserve">FA-18EF ACTC (SFWT) to Task Mapping Page </t>
  </si>
  <si>
    <t>PILOT and WSO</t>
  </si>
  <si>
    <t>ACTC EVENT</t>
  </si>
  <si>
    <t>ACTC MISSION TITLE</t>
  </si>
  <si>
    <t>T&amp;R TASKS ACCOMPLISHED</t>
  </si>
  <si>
    <t>SFWT LEVEL 2</t>
  </si>
  <si>
    <t>SFWT 2.1S</t>
  </si>
  <si>
    <t>GP Bomb and Strafe Attacks</t>
  </si>
  <si>
    <t>SFWT 2.2S</t>
  </si>
  <si>
    <t>Surface-to-Air-Countertactics</t>
  </si>
  <si>
    <t>SFWT 2.3S</t>
  </si>
  <si>
    <t>LGB and Laser Maverick</t>
  </si>
  <si>
    <t>SFWT 2.4S</t>
  </si>
  <si>
    <t>JDAM</t>
  </si>
  <si>
    <t>SFWT 2.5S</t>
  </si>
  <si>
    <t>Anti-Radiation Missiles</t>
  </si>
  <si>
    <t>EW 301 and STW 303</t>
  </si>
  <si>
    <t>SFWT 2.6S</t>
  </si>
  <si>
    <t>Network-Enabled Weapons (NEW)</t>
  </si>
  <si>
    <t>SFWT 2.7S</t>
  </si>
  <si>
    <t>Maritime Employment</t>
  </si>
  <si>
    <t>STW 304 and ASU 301</t>
  </si>
  <si>
    <t>SFWT 2.8S</t>
  </si>
  <si>
    <t>Close Air Support (CAS)</t>
  </si>
  <si>
    <t>SFWT 2.9S</t>
  </si>
  <si>
    <t>Air-to-Air Missile Defenses</t>
  </si>
  <si>
    <t>SFWT 2.10S</t>
  </si>
  <si>
    <t>Strike Fighter Tactics (SFT) Fund.</t>
  </si>
  <si>
    <t>SFWT 2.11S</t>
  </si>
  <si>
    <t>Section DCA</t>
  </si>
  <si>
    <t>SFWT 2.12S</t>
  </si>
  <si>
    <t>Division Fighter Tactics</t>
  </si>
  <si>
    <t>SFWT 2.1F</t>
  </si>
  <si>
    <t>Offensive BFM</t>
  </si>
  <si>
    <t>SFWT 2.2F</t>
  </si>
  <si>
    <t>Defensive BFM</t>
  </si>
  <si>
    <t>SFWT 2.3F</t>
  </si>
  <si>
    <t>SFWT 2.4F</t>
  </si>
  <si>
    <t>SFWT 2.5F</t>
  </si>
  <si>
    <t>PGM Attacks</t>
  </si>
  <si>
    <t>SFWT 2.6F</t>
  </si>
  <si>
    <t>Standoff Weapons</t>
  </si>
  <si>
    <t>SFWT 2.7F</t>
  </si>
  <si>
    <t>SFWT 2.8F</t>
  </si>
  <si>
    <t>SFWT 2.9F</t>
  </si>
  <si>
    <t>Armed Overwatch / Urban CAS</t>
  </si>
  <si>
    <t>SFWT 2.10F</t>
  </si>
  <si>
    <t>SFWT 2.11F</t>
  </si>
  <si>
    <t>Section Engaged Maneuvering</t>
  </si>
  <si>
    <t>SFWT 2.12F</t>
  </si>
  <si>
    <t>Air Interdiction</t>
  </si>
  <si>
    <t>SFWT 2.13F</t>
  </si>
  <si>
    <t>OCA Sweep</t>
  </si>
  <si>
    <t>SFWT 2.14F</t>
  </si>
  <si>
    <t>DCA</t>
  </si>
  <si>
    <t>SFWT 2.15F</t>
  </si>
  <si>
    <t>Red Air Wingman 1</t>
  </si>
  <si>
    <t>SFWT 2.16F</t>
  </si>
  <si>
    <t>Red Air Wingman 2</t>
  </si>
  <si>
    <t>SFWT LEVEL 3</t>
  </si>
  <si>
    <t>SFWT 3.1S</t>
  </si>
  <si>
    <t>SFWT 3.2S</t>
  </si>
  <si>
    <t>SFWT 3.3S</t>
  </si>
  <si>
    <t>SFWT 3.4S</t>
  </si>
  <si>
    <t>SFWT 3.5S</t>
  </si>
  <si>
    <t>SFWT 3.6S</t>
  </si>
  <si>
    <t>SFWT 3.7S</t>
  </si>
  <si>
    <t>SFWT 3.8S</t>
  </si>
  <si>
    <t>SFWT 3.9S</t>
  </si>
  <si>
    <t>SFWT 3.10S</t>
  </si>
  <si>
    <t>SFWT 3.11S</t>
  </si>
  <si>
    <t>Division OCA</t>
  </si>
  <si>
    <t>SFWT 3.12S</t>
  </si>
  <si>
    <t>Division DCA</t>
  </si>
  <si>
    <t>SFWT 3.1F</t>
  </si>
  <si>
    <t>SFWT 3.2F</t>
  </si>
  <si>
    <t>SFWT 3.3F</t>
  </si>
  <si>
    <t>SFWT 3.4F</t>
  </si>
  <si>
    <t>BFM Sight Pictures</t>
  </si>
  <si>
    <t>SFWT 3.5F</t>
  </si>
  <si>
    <t>SFWT 3.6F</t>
  </si>
  <si>
    <t>SFWT 3.7F</t>
  </si>
  <si>
    <t>Night PGM Attacks</t>
  </si>
  <si>
    <t>SFWT 3.8F</t>
  </si>
  <si>
    <t>SFWT 3.9F</t>
  </si>
  <si>
    <t>SFWT 3.10F</t>
  </si>
  <si>
    <t>SFWT 3.11F</t>
  </si>
  <si>
    <t>SFWT 3.12F</t>
  </si>
  <si>
    <t>Section Engaged Maneuvering (SEM)</t>
  </si>
  <si>
    <t>SFWT 3.13F</t>
  </si>
  <si>
    <t>Point Defense</t>
  </si>
  <si>
    <t>SFWT 3.14F</t>
  </si>
  <si>
    <t>Pre-Planned Strike</t>
  </si>
  <si>
    <t>SFWT 3.15F</t>
  </si>
  <si>
    <t>Air-to-Air Fundamentals</t>
  </si>
  <si>
    <t>SFWT 3.16F</t>
  </si>
  <si>
    <t>SFWT 3.17F</t>
  </si>
  <si>
    <t>FT Section Lead</t>
  </si>
  <si>
    <t>SFWT 3.18F</t>
  </si>
  <si>
    <t>Red Air Overall Lead 1</t>
  </si>
  <si>
    <t>SFWT 3.19F</t>
  </si>
  <si>
    <t>Red Air Overall Lead 2</t>
  </si>
  <si>
    <t>SFWT 3.20X</t>
  </si>
  <si>
    <t>Section DCA STAN/EVAL</t>
  </si>
  <si>
    <t>SFWT LEVEL 4</t>
  </si>
  <si>
    <t>SFWT 4.1S</t>
  </si>
  <si>
    <t>SFWT 4.2S</t>
  </si>
  <si>
    <t>SFWT 4.3S</t>
  </si>
  <si>
    <t>OCA</t>
  </si>
  <si>
    <t>SFWT 4.4S</t>
  </si>
  <si>
    <t>DCA - Sanitization</t>
  </si>
  <si>
    <t>SFWT 4.0F</t>
  </si>
  <si>
    <t>Dissimilar BFM</t>
  </si>
  <si>
    <t>SFWT 4.1F</t>
  </si>
  <si>
    <t>SFWT 4.2F</t>
  </si>
  <si>
    <t>SFWT 4.3F</t>
  </si>
  <si>
    <t>SFWT 4.4F</t>
  </si>
  <si>
    <t>SFWT 4.5X</t>
  </si>
  <si>
    <t>LEVEL IV(I) STAN/EVAL</t>
  </si>
  <si>
    <t>T&amp;R Matrix Conversion Table for SHARP - VFA E/F v201007 to v210507</t>
  </si>
  <si>
    <t>v201007</t>
  </si>
  <si>
    <t>v210507 FA-18 EF T&amp;R Equivalent (Tasks with no E/F v210401 T&amp;R Matrix equivalents do not carry over for credit)</t>
  </si>
  <si>
    <t>MOB 101 CURR</t>
  </si>
  <si>
    <t>MOB 102 NVD</t>
  </si>
  <si>
    <t>MOB 103 FCLP</t>
  </si>
  <si>
    <t>MOB 104 CV RCVY</t>
  </si>
  <si>
    <t>MOB 105 EP</t>
  </si>
  <si>
    <t>MOB 106 NATOPS</t>
  </si>
  <si>
    <t>MOB 107 INST</t>
  </si>
  <si>
    <t>MOB 401 REFUEL</t>
  </si>
  <si>
    <t>MOB 402 TNKER</t>
  </si>
  <si>
    <t>AAW 301 BFM</t>
  </si>
  <si>
    <t>AAW 302 A/A FUND</t>
  </si>
  <si>
    <t>AAW 303 DCA/OCA PTT</t>
  </si>
  <si>
    <t>AAW 304 DIV LIVE DCA/OCA</t>
  </si>
  <si>
    <t>ASU 301 ASUW FUND</t>
  </si>
  <si>
    <t>EW 301 SEAD</t>
  </si>
  <si>
    <t>STW 301 A/S FUND</t>
  </si>
  <si>
    <t>STW 302 SACT</t>
  </si>
  <si>
    <t>STW 303 LND SOW</t>
  </si>
  <si>
    <t>STW 304 ME SOW</t>
  </si>
  <si>
    <t>STW 305 CAS/FAC</t>
  </si>
  <si>
    <t>STW 306 STRIKE</t>
  </si>
  <si>
    <t>STW 307 LFE</t>
  </si>
  <si>
    <t>CCC 501 JOINT</t>
  </si>
  <si>
    <t>CCC 502 5TH GEN</t>
  </si>
  <si>
    <t>CV RECOVERY</t>
  </si>
  <si>
    <t>Emergency Procedures</t>
  </si>
  <si>
    <t>Instrument Check</t>
  </si>
  <si>
    <t>Aerial Refueling</t>
  </si>
  <si>
    <t>Tanker</t>
  </si>
  <si>
    <t>Blue A/A Fundamentals</t>
  </si>
  <si>
    <t>ASuW Fundamentals</t>
  </si>
  <si>
    <t>A/S Fundamentals</t>
  </si>
  <si>
    <t>Land Stand-Off / Specialized A/S Weapons</t>
  </si>
  <si>
    <t>Maritime Stand-Off Weapons</t>
  </si>
  <si>
    <t>CAS / FAC(A) / SCAR / AR</t>
  </si>
  <si>
    <t>Air Interdiction / Pre-Planned Strike</t>
  </si>
  <si>
    <t>LFE</t>
  </si>
  <si>
    <t xml:space="preserve">JOINT / MULTI-NATIONAL EXERCISES / OPERATIONS </t>
  </si>
  <si>
    <t xml:space="preserve">5TH GENERATION INTEGRATION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</si>
</sst>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409]d\-mmm\-yy;@"/>
  </numFmts>
  <fonts count="38" x14ac:knownFonts="1">
    <font>
      <sz val="11"/>
      <color theme="1"/>
      <name val="Calibri"/>
      <family val="2"/>
      <scheme val="minor"/>
    </font>
    <font>
      <sz val="10"/>
      <name val="Arial"/>
      <family val="2"/>
    </font>
    <font>
      <b/>
      <sz val="10"/>
      <name val="Arial"/>
      <family val="2"/>
    </font>
    <font>
      <sz val="11"/>
      <color theme="1"/>
      <name val="Calibri"/>
      <family val="2"/>
      <scheme val="minor"/>
    </font>
    <font>
      <sz val="11"/>
      <color theme="1"/>
      <name val="Arial"/>
      <family val="2"/>
    </font>
    <font>
      <b/>
      <sz val="10"/>
      <color theme="1"/>
      <name val="Arial"/>
      <family val="2"/>
    </font>
    <font>
      <b/>
      <sz val="16"/>
      <name val="Arial"/>
      <family val="2"/>
    </font>
    <font>
      <sz val="10"/>
      <color theme="1"/>
      <name val="Arial"/>
      <family val="2"/>
    </font>
    <font>
      <u/>
      <sz val="11"/>
      <color theme="10"/>
      <name val="Calibri"/>
      <family val="2"/>
    </font>
    <font>
      <b/>
      <sz val="11"/>
      <color theme="1"/>
      <name val="Arial"/>
      <family val="2"/>
    </font>
    <font>
      <b/>
      <sz val="10"/>
      <name val="Calibri"/>
      <family val="2"/>
      <scheme val="minor"/>
    </font>
    <font>
      <sz val="10"/>
      <name val="Calibri"/>
      <family val="2"/>
      <scheme val="minor"/>
    </font>
    <font>
      <b/>
      <u/>
      <sz val="14"/>
      <name val="Arial"/>
      <family val="2"/>
    </font>
    <font>
      <sz val="12"/>
      <name val="Arial"/>
      <family val="2"/>
    </font>
    <font>
      <b/>
      <sz val="12"/>
      <name val="Arial"/>
      <family val="2"/>
    </font>
    <font>
      <b/>
      <sz val="8"/>
      <color indexed="81"/>
      <name val="Tahoma"/>
      <family val="2"/>
    </font>
    <font>
      <sz val="8"/>
      <color indexed="81"/>
      <name val="Tahoma"/>
      <family val="2"/>
    </font>
    <font>
      <sz val="10"/>
      <color indexed="81"/>
      <name val="Tahoma"/>
      <family val="2"/>
    </font>
    <font>
      <sz val="11"/>
      <color theme="1"/>
      <name val="Times New Roman"/>
      <family val="1"/>
    </font>
    <font>
      <sz val="10"/>
      <name val="Times New Roman"/>
      <family val="1"/>
    </font>
    <font>
      <sz val="10"/>
      <color theme="1"/>
      <name val="Times New Roman"/>
      <family val="1"/>
    </font>
    <font>
      <b/>
      <sz val="10"/>
      <name val="Times New Roman"/>
      <family val="1"/>
    </font>
    <font>
      <b/>
      <sz val="16"/>
      <name val="Times New Roman"/>
      <family val="1"/>
    </font>
    <font>
      <b/>
      <sz val="12"/>
      <name val="Times New Roman"/>
      <family val="1"/>
    </font>
    <font>
      <b/>
      <i/>
      <sz val="11"/>
      <name val="Calibri"/>
      <family val="2"/>
      <scheme val="minor"/>
    </font>
    <font>
      <sz val="11"/>
      <name val="Calibri"/>
      <family val="2"/>
      <scheme val="minor"/>
    </font>
    <font>
      <b/>
      <i/>
      <sz val="11"/>
      <color rgb="FF00CC00"/>
      <name val="Calibri"/>
      <family val="2"/>
      <scheme val="minor"/>
    </font>
    <font>
      <u/>
      <sz val="11"/>
      <color theme="10"/>
      <name val="Calibri"/>
      <family val="2"/>
      <scheme val="minor"/>
    </font>
    <font>
      <b/>
      <sz val="11"/>
      <color theme="1"/>
      <name val="Calibri"/>
      <family val="2"/>
      <scheme val="minor"/>
    </font>
    <font>
      <b/>
      <i/>
      <sz val="10"/>
      <name val="Arial"/>
      <family val="2"/>
    </font>
    <font>
      <b/>
      <sz val="14"/>
      <color theme="1"/>
      <name val="Arial"/>
      <family val="2"/>
    </font>
    <font>
      <b/>
      <sz val="16"/>
      <color theme="1"/>
      <name val="Arial"/>
      <family val="2"/>
    </font>
    <font>
      <b/>
      <sz val="8"/>
      <color theme="1"/>
      <name val="Arial"/>
      <family val="2"/>
    </font>
    <font>
      <b/>
      <strike/>
      <sz val="10"/>
      <color theme="1"/>
      <name val="Arial"/>
      <family val="2"/>
    </font>
    <font>
      <sz val="14"/>
      <color theme="1"/>
      <name val="Arial"/>
      <family val="2"/>
    </font>
    <font>
      <b/>
      <sz val="8"/>
      <color theme="9" tint="0.59999389629810485"/>
      <name val="Arial"/>
      <family val="2"/>
    </font>
    <font>
      <b/>
      <sz val="10"/>
      <color theme="0" tint="-0.249977111117893"/>
      <name val="Arial"/>
      <family val="2"/>
    </font>
    <font>
      <sz val="10"/>
      <color theme="0" tint="-0.249977111117893"/>
      <name val="Arial"/>
      <family val="2"/>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43"/>
        <bgColor indexed="64"/>
      </patternFill>
    </fill>
    <fill>
      <patternFill patternType="solid">
        <fgColor rgb="FFFFC000"/>
        <bgColor indexed="64"/>
      </patternFill>
    </fill>
    <fill>
      <patternFill patternType="solid">
        <fgColor rgb="FFCCFFCC"/>
        <bgColor indexed="64"/>
      </patternFill>
    </fill>
    <fill>
      <patternFill patternType="solid">
        <fgColor rgb="FF00B0F0"/>
        <bgColor indexed="64"/>
      </patternFill>
    </fill>
    <fill>
      <patternFill patternType="solid">
        <fgColor indexed="9"/>
        <bgColor indexed="64"/>
      </patternFill>
    </fill>
    <fill>
      <patternFill patternType="solid">
        <fgColor indexed="9"/>
        <bgColor indexed="9"/>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6">
    <xf numFmtId="0" fontId="0"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8" borderId="22">
      <alignment horizontal="center" textRotation="90"/>
    </xf>
    <xf numFmtId="0" fontId="1" fillId="0" borderId="0">
      <alignment textRotation="90"/>
    </xf>
    <xf numFmtId="9" fontId="1" fillId="0" borderId="0" applyFont="0" applyFill="0" applyBorder="0" applyAlignment="0" applyProtection="0"/>
    <xf numFmtId="0" fontId="27" fillId="0" borderId="0" applyNumberFormat="0" applyFill="0" applyBorder="0" applyAlignment="0" applyProtection="0"/>
  </cellStyleXfs>
  <cellXfs count="433">
    <xf numFmtId="0" fontId="0" fillId="0" borderId="0" xfId="0"/>
    <xf numFmtId="0" fontId="4" fillId="0" borderId="0" xfId="0" applyNumberFormat="1" applyFont="1" applyFill="1"/>
    <xf numFmtId="0" fontId="4" fillId="0" borderId="0" xfId="0" applyNumberFormat="1" applyFont="1"/>
    <xf numFmtId="0" fontId="4" fillId="0" borderId="0" xfId="0" applyNumberFormat="1" applyFont="1" applyAlignment="1">
      <alignment vertical="center"/>
    </xf>
    <xf numFmtId="0" fontId="4" fillId="0" borderId="0" xfId="0" applyNumberFormat="1" applyFont="1" applyBorder="1"/>
    <xf numFmtId="0" fontId="7" fillId="0" borderId="0" xfId="0" applyNumberFormat="1" applyFont="1"/>
    <xf numFmtId="2" fontId="4" fillId="0" borderId="0" xfId="0" applyNumberFormat="1" applyFont="1"/>
    <xf numFmtId="2" fontId="7" fillId="0" borderId="0" xfId="0" applyNumberFormat="1" applyFont="1"/>
    <xf numFmtId="0" fontId="9" fillId="0" borderId="0" xfId="0" applyNumberFormat="1" applyFont="1"/>
    <xf numFmtId="0" fontId="5" fillId="0" borderId="5" xfId="0" applyNumberFormat="1" applyFont="1" applyBorder="1"/>
    <xf numFmtId="0" fontId="9" fillId="0" borderId="0" xfId="0" applyNumberFormat="1" applyFont="1" applyBorder="1"/>
    <xf numFmtId="0" fontId="5" fillId="0" borderId="0" xfId="0" applyNumberFormat="1" applyFont="1" applyBorder="1"/>
    <xf numFmtId="0" fontId="10" fillId="9" borderId="29" xfId="0" applyFont="1" applyFill="1" applyBorder="1" applyAlignment="1">
      <alignment horizontal="center"/>
    </xf>
    <xf numFmtId="0" fontId="11" fillId="4" borderId="13" xfId="0" applyFont="1" applyFill="1" applyBorder="1"/>
    <xf numFmtId="0" fontId="11" fillId="4" borderId="44" xfId="0" applyFont="1" applyFill="1" applyBorder="1"/>
    <xf numFmtId="0" fontId="11" fillId="4" borderId="0" xfId="0" applyFont="1" applyFill="1"/>
    <xf numFmtId="0" fontId="0" fillId="4" borderId="0" xfId="0" applyFill="1"/>
    <xf numFmtId="0" fontId="11" fillId="4" borderId="8" xfId="0" applyFont="1" applyFill="1" applyBorder="1"/>
    <xf numFmtId="0" fontId="11" fillId="4" borderId="2" xfId="0" applyFont="1" applyFill="1" applyBorder="1"/>
    <xf numFmtId="0" fontId="11" fillId="0" borderId="5" xfId="0" applyFont="1" applyFill="1" applyBorder="1"/>
    <xf numFmtId="0" fontId="11" fillId="0" borderId="0" xfId="0" applyFont="1" applyFill="1" applyBorder="1"/>
    <xf numFmtId="0" fontId="11" fillId="0" borderId="0" xfId="0" applyFont="1" applyBorder="1"/>
    <xf numFmtId="0" fontId="0" fillId="4" borderId="2" xfId="0" applyFill="1" applyBorder="1"/>
    <xf numFmtId="0" fontId="0" fillId="4" borderId="0" xfId="0" applyFill="1" applyBorder="1"/>
    <xf numFmtId="0" fontId="1" fillId="12" borderId="0" xfId="4" applyFill="1"/>
    <xf numFmtId="0" fontId="1" fillId="12" borderId="0" xfId="4" applyFill="1" applyBorder="1"/>
    <xf numFmtId="0" fontId="1" fillId="0" borderId="0" xfId="4"/>
    <xf numFmtId="0" fontId="1" fillId="0" borderId="0" xfId="4" applyBorder="1"/>
    <xf numFmtId="0" fontId="13" fillId="12" borderId="0" xfId="4" applyFont="1" applyFill="1"/>
    <xf numFmtId="0" fontId="14" fillId="2" borderId="36" xfId="4" applyFont="1" applyFill="1" applyBorder="1" applyAlignment="1">
      <alignment horizontal="center"/>
    </xf>
    <xf numFmtId="0" fontId="14" fillId="2" borderId="11" xfId="4" applyFont="1" applyFill="1" applyBorder="1" applyAlignment="1">
      <alignment horizontal="center"/>
    </xf>
    <xf numFmtId="0" fontId="14" fillId="2" borderId="35" xfId="4" applyFont="1" applyFill="1" applyBorder="1" applyAlignment="1">
      <alignment horizontal="center"/>
    </xf>
    <xf numFmtId="0" fontId="13" fillId="12" borderId="0" xfId="4" applyFont="1" applyFill="1" applyBorder="1"/>
    <xf numFmtId="0" fontId="13" fillId="0" borderId="0" xfId="4" applyFont="1" applyBorder="1"/>
    <xf numFmtId="0" fontId="13" fillId="0" borderId="0" xfId="4" applyFont="1"/>
    <xf numFmtId="0" fontId="14" fillId="0" borderId="21" xfId="4" applyFont="1" applyBorder="1"/>
    <xf numFmtId="0" fontId="1" fillId="0" borderId="22" xfId="4" applyFill="1" applyBorder="1" applyAlignment="1">
      <alignment horizontal="left"/>
    </xf>
    <xf numFmtId="0" fontId="1" fillId="4" borderId="23" xfId="4" applyFill="1" applyBorder="1" applyAlignment="1">
      <alignment horizontal="center"/>
    </xf>
    <xf numFmtId="0" fontId="1" fillId="0" borderId="0" xfId="4" applyFill="1" applyBorder="1"/>
    <xf numFmtId="0" fontId="1" fillId="0" borderId="0" xfId="4" applyFill="1"/>
    <xf numFmtId="0" fontId="1" fillId="0" borderId="21" xfId="4" applyFill="1" applyBorder="1" applyAlignment="1">
      <alignment horizontal="left"/>
    </xf>
    <xf numFmtId="0" fontId="1" fillId="0" borderId="22" xfId="4" applyBorder="1" applyAlignment="1">
      <alignment horizontal="left"/>
    </xf>
    <xf numFmtId="0" fontId="1" fillId="4" borderId="23" xfId="4" applyFill="1" applyBorder="1"/>
    <xf numFmtId="0" fontId="1" fillId="13" borderId="0" xfId="4" applyFill="1"/>
    <xf numFmtId="0" fontId="1" fillId="13" borderId="43" xfId="4" applyFill="1" applyBorder="1"/>
    <xf numFmtId="0" fontId="1" fillId="0" borderId="22" xfId="4" applyFill="1" applyBorder="1"/>
    <xf numFmtId="0" fontId="14" fillId="0" borderId="21" xfId="4" applyFont="1" applyFill="1" applyBorder="1"/>
    <xf numFmtId="0" fontId="1" fillId="0" borderId="21" xfId="4" applyFill="1" applyBorder="1"/>
    <xf numFmtId="0" fontId="11" fillId="4" borderId="13" xfId="0" applyFont="1" applyFill="1" applyBorder="1" applyAlignment="1">
      <alignment shrinkToFit="1"/>
    </xf>
    <xf numFmtId="0" fontId="11" fillId="4" borderId="39" xfId="0" applyFont="1" applyFill="1" applyBorder="1" applyAlignment="1">
      <alignment shrinkToFit="1"/>
    </xf>
    <xf numFmtId="0" fontId="0" fillId="4" borderId="39" xfId="0" applyFill="1" applyBorder="1" applyAlignment="1">
      <alignment shrinkToFit="1"/>
    </xf>
    <xf numFmtId="0" fontId="11" fillId="3" borderId="13" xfId="0" applyFont="1" applyFill="1" applyBorder="1" applyAlignment="1">
      <alignment shrinkToFit="1"/>
    </xf>
    <xf numFmtId="0" fontId="11" fillId="3" borderId="39" xfId="0" applyFont="1" applyFill="1" applyBorder="1" applyAlignment="1">
      <alignment shrinkToFit="1"/>
    </xf>
    <xf numFmtId="0" fontId="0" fillId="3" borderId="39" xfId="0" applyFill="1" applyBorder="1" applyAlignment="1">
      <alignment shrinkToFit="1"/>
    </xf>
    <xf numFmtId="0" fontId="11" fillId="0" borderId="22" xfId="0" applyFont="1" applyBorder="1" applyAlignment="1">
      <alignment shrinkToFit="1"/>
    </xf>
    <xf numFmtId="0" fontId="0" fillId="0" borderId="22" xfId="0" applyBorder="1" applyAlignment="1">
      <alignment shrinkToFit="1"/>
    </xf>
    <xf numFmtId="0" fontId="11" fillId="3" borderId="46" xfId="0" applyFont="1" applyFill="1" applyBorder="1" applyAlignment="1">
      <alignment shrinkToFit="1"/>
    </xf>
    <xf numFmtId="0" fontId="11" fillId="3" borderId="22" xfId="0" applyFont="1" applyFill="1" applyBorder="1" applyAlignment="1">
      <alignment shrinkToFit="1"/>
    </xf>
    <xf numFmtId="0" fontId="0" fillId="3" borderId="22" xfId="0" applyFill="1" applyBorder="1" applyAlignment="1">
      <alignment shrinkToFit="1"/>
    </xf>
    <xf numFmtId="0" fontId="11" fillId="0" borderId="46" xfId="0" applyFont="1" applyBorder="1" applyAlignment="1">
      <alignment shrinkToFit="1"/>
    </xf>
    <xf numFmtId="0" fontId="11" fillId="0" borderId="22" xfId="0" applyFont="1" applyFill="1" applyBorder="1" applyAlignment="1">
      <alignment shrinkToFit="1"/>
    </xf>
    <xf numFmtId="0" fontId="11" fillId="0" borderId="47" xfId="0" applyFont="1" applyFill="1" applyBorder="1" applyAlignment="1">
      <alignment shrinkToFit="1"/>
    </xf>
    <xf numFmtId="0" fontId="11" fillId="3" borderId="21" xfId="0" applyFont="1" applyFill="1" applyBorder="1" applyAlignment="1">
      <alignment shrinkToFit="1"/>
    </xf>
    <xf numFmtId="0" fontId="11" fillId="3" borderId="49" xfId="0" applyFont="1" applyFill="1" applyBorder="1" applyAlignment="1">
      <alignment shrinkToFit="1"/>
    </xf>
    <xf numFmtId="0" fontId="11" fillId="3" borderId="32" xfId="0" applyFont="1" applyFill="1" applyBorder="1" applyAlignment="1">
      <alignment shrinkToFit="1"/>
    </xf>
    <xf numFmtId="0" fontId="0" fillId="3" borderId="32" xfId="0" applyFill="1" applyBorder="1" applyAlignment="1">
      <alignment shrinkToFit="1"/>
    </xf>
    <xf numFmtId="0" fontId="0" fillId="3" borderId="13" xfId="0" applyFill="1" applyBorder="1" applyAlignment="1">
      <alignment horizontal="center" shrinkToFit="1"/>
    </xf>
    <xf numFmtId="0" fontId="11" fillId="0" borderId="19" xfId="0" applyFont="1" applyBorder="1" applyAlignment="1">
      <alignment shrinkToFit="1"/>
    </xf>
    <xf numFmtId="0" fontId="0" fillId="0" borderId="19" xfId="0" applyBorder="1" applyAlignment="1">
      <alignment horizontal="center" shrinkToFit="1"/>
    </xf>
    <xf numFmtId="0" fontId="11" fillId="3" borderId="19" xfId="0" applyFont="1" applyFill="1" applyBorder="1" applyAlignment="1">
      <alignment shrinkToFit="1"/>
    </xf>
    <xf numFmtId="0" fontId="0" fillId="3" borderId="19" xfId="0" applyFill="1" applyBorder="1" applyAlignment="1">
      <alignment horizontal="center" shrinkToFit="1"/>
    </xf>
    <xf numFmtId="0" fontId="11" fillId="4" borderId="19" xfId="0" applyFont="1" applyFill="1" applyBorder="1" applyAlignment="1">
      <alignment shrinkToFit="1"/>
    </xf>
    <xf numFmtId="0" fontId="0" fillId="4" borderId="19" xfId="0" applyFill="1" applyBorder="1" applyAlignment="1">
      <alignment horizontal="center" shrinkToFit="1"/>
    </xf>
    <xf numFmtId="0" fontId="11" fillId="11" borderId="44" xfId="0" applyFont="1" applyFill="1" applyBorder="1" applyAlignment="1">
      <alignment shrinkToFit="1"/>
    </xf>
    <xf numFmtId="0" fontId="11" fillId="5" borderId="13" xfId="0" applyFont="1" applyFill="1" applyBorder="1" applyAlignment="1">
      <alignment shrinkToFit="1"/>
    </xf>
    <xf numFmtId="0" fontId="11" fillId="0" borderId="45" xfId="0" applyFont="1" applyBorder="1" applyAlignment="1">
      <alignment shrinkToFit="1"/>
    </xf>
    <xf numFmtId="0" fontId="11" fillId="11" borderId="45" xfId="0" applyFont="1" applyFill="1" applyBorder="1" applyAlignment="1">
      <alignment shrinkToFit="1"/>
    </xf>
    <xf numFmtId="0" fontId="11" fillId="5" borderId="19" xfId="0" applyFont="1" applyFill="1" applyBorder="1" applyAlignment="1">
      <alignment shrinkToFit="1"/>
    </xf>
    <xf numFmtId="0" fontId="11" fillId="11" borderId="48" xfId="0" applyFont="1" applyFill="1" applyBorder="1" applyAlignment="1">
      <alignment shrinkToFit="1"/>
    </xf>
    <xf numFmtId="0" fontId="11" fillId="5" borderId="30" xfId="0" applyFont="1" applyFill="1" applyBorder="1" applyAlignment="1">
      <alignment shrinkToFit="1"/>
    </xf>
    <xf numFmtId="0" fontId="10" fillId="10" borderId="6" xfId="0" applyFont="1" applyFill="1" applyBorder="1" applyAlignment="1">
      <alignment horizontal="center" vertical="center"/>
    </xf>
    <xf numFmtId="0" fontId="10" fillId="10" borderId="7" xfId="0" applyFont="1" applyFill="1" applyBorder="1" applyAlignment="1">
      <alignment horizontal="center" vertical="center" shrinkToFit="1"/>
    </xf>
    <xf numFmtId="0" fontId="1" fillId="4" borderId="23" xfId="4" applyFont="1" applyFill="1" applyBorder="1"/>
    <xf numFmtId="164" fontId="7" fillId="0" borderId="19" xfId="0" applyNumberFormat="1" applyFont="1" applyBorder="1" applyAlignment="1">
      <alignment horizontal="center" vertical="center"/>
    </xf>
    <xf numFmtId="164" fontId="5" fillId="0" borderId="13" xfId="13" applyNumberFormat="1" applyFont="1" applyBorder="1" applyAlignment="1">
      <alignment horizontal="center" vertical="center"/>
    </xf>
    <xf numFmtId="0" fontId="7" fillId="0" borderId="53"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164" fontId="7" fillId="0" borderId="31"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0" fontId="7" fillId="0" borderId="57" xfId="0" applyNumberFormat="1" applyFont="1" applyFill="1" applyBorder="1" applyAlignment="1">
      <alignment horizontal="center" vertical="center"/>
    </xf>
    <xf numFmtId="0" fontId="7" fillId="0" borderId="38" xfId="0" applyNumberFormat="1" applyFont="1" applyFill="1" applyBorder="1" applyAlignment="1">
      <alignment horizontal="center" vertical="center"/>
    </xf>
    <xf numFmtId="0" fontId="7" fillId="0" borderId="39" xfId="0" applyNumberFormat="1" applyFont="1" applyFill="1" applyBorder="1" applyAlignment="1">
      <alignment horizontal="center" vertical="center"/>
    </xf>
    <xf numFmtId="164" fontId="7" fillId="0" borderId="27" xfId="0" applyNumberFormat="1" applyFont="1" applyFill="1" applyBorder="1" applyAlignment="1">
      <alignment horizontal="center" vertical="center"/>
    </xf>
    <xf numFmtId="164" fontId="7" fillId="0" borderId="25" xfId="0" applyNumberFormat="1" applyFont="1" applyFill="1" applyBorder="1" applyAlignment="1">
      <alignment horizontal="center" vertical="center"/>
    </xf>
    <xf numFmtId="164" fontId="7" fillId="0" borderId="22"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0" fontId="7" fillId="0" borderId="0" xfId="0" applyNumberFormat="1" applyFont="1" applyBorder="1" applyAlignment="1">
      <alignment horizontal="right"/>
    </xf>
    <xf numFmtId="0" fontId="7" fillId="0" borderId="0" xfId="0" applyNumberFormat="1" applyFont="1" applyFill="1" applyBorder="1" applyAlignment="1">
      <alignment horizontal="center" vertical="center"/>
    </xf>
    <xf numFmtId="165" fontId="7" fillId="0" borderId="30" xfId="0" applyNumberFormat="1" applyFont="1" applyBorder="1" applyAlignment="1">
      <alignment horizontal="center"/>
    </xf>
    <xf numFmtId="164" fontId="7" fillId="0" borderId="16" xfId="0" applyNumberFormat="1" applyFont="1" applyFill="1" applyBorder="1" applyAlignment="1">
      <alignment horizontal="center" vertical="center"/>
    </xf>
    <xf numFmtId="0" fontId="7" fillId="0" borderId="0" xfId="0" applyNumberFormat="1" applyFont="1" applyBorder="1"/>
    <xf numFmtId="0" fontId="2" fillId="3" borderId="32" xfId="1" applyNumberFormat="1" applyFont="1" applyFill="1" applyBorder="1" applyAlignment="1">
      <alignment horizontal="center" vertical="center" textRotation="180" wrapText="1"/>
    </xf>
    <xf numFmtId="164" fontId="7" fillId="0" borderId="13" xfId="0" applyNumberFormat="1" applyFont="1" applyBorder="1" applyAlignment="1">
      <alignment horizontal="center" vertical="center"/>
    </xf>
    <xf numFmtId="0" fontId="7" fillId="0" borderId="22" xfId="0" applyNumberFormat="1" applyFont="1" applyFill="1" applyBorder="1" applyAlignment="1">
      <alignment horizontal="center" vertical="center"/>
    </xf>
    <xf numFmtId="0" fontId="7" fillId="0" borderId="41" xfId="0" applyNumberFormat="1" applyFont="1" applyFill="1" applyBorder="1" applyAlignment="1">
      <alignment horizontal="center" vertical="center"/>
    </xf>
    <xf numFmtId="164" fontId="7" fillId="0" borderId="41"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30" xfId="0" applyNumberFormat="1" applyFont="1" applyBorder="1" applyAlignment="1">
      <alignment horizontal="center" vertical="center"/>
    </xf>
    <xf numFmtId="0" fontId="7" fillId="0" borderId="21" xfId="0" applyNumberFormat="1" applyFont="1" applyFill="1" applyBorder="1" applyAlignment="1">
      <alignment horizontal="center" vertical="center"/>
    </xf>
    <xf numFmtId="0" fontId="18" fillId="0" borderId="0" xfId="0" applyFont="1"/>
    <xf numFmtId="0" fontId="18" fillId="0" borderId="22" xfId="0" applyFont="1" applyBorder="1" applyAlignment="1">
      <alignment shrinkToFit="1"/>
    </xf>
    <xf numFmtId="0" fontId="19" fillId="0" borderId="22" xfId="0" applyFont="1" applyBorder="1" applyAlignment="1">
      <alignment shrinkToFit="1"/>
    </xf>
    <xf numFmtId="0" fontId="19" fillId="0" borderId="46" xfId="0" applyFont="1" applyBorder="1" applyAlignment="1">
      <alignment shrinkToFit="1"/>
    </xf>
    <xf numFmtId="0" fontId="19" fillId="0" borderId="19" xfId="0" applyFont="1" applyBorder="1" applyAlignment="1">
      <alignment shrinkToFit="1"/>
    </xf>
    <xf numFmtId="0" fontId="19" fillId="0" borderId="45" xfId="0" applyFont="1" applyBorder="1" applyAlignment="1">
      <alignment shrinkToFit="1"/>
    </xf>
    <xf numFmtId="0" fontId="19" fillId="5" borderId="19" xfId="0" applyFont="1" applyFill="1" applyBorder="1" applyAlignment="1">
      <alignment shrinkToFit="1"/>
    </xf>
    <xf numFmtId="0" fontId="19" fillId="11" borderId="45" xfId="0" applyFont="1" applyFill="1" applyBorder="1" applyAlignment="1">
      <alignment shrinkToFit="1"/>
    </xf>
    <xf numFmtId="0" fontId="19" fillId="0" borderId="47" xfId="0" applyFont="1" applyFill="1" applyBorder="1" applyAlignment="1">
      <alignment shrinkToFit="1"/>
    </xf>
    <xf numFmtId="0" fontId="18" fillId="3" borderId="22" xfId="0" applyFont="1" applyFill="1" applyBorder="1" applyAlignment="1">
      <alignment shrinkToFit="1"/>
    </xf>
    <xf numFmtId="0" fontId="19" fillId="3" borderId="22" xfId="0" applyFont="1" applyFill="1" applyBorder="1" applyAlignment="1">
      <alignment shrinkToFit="1"/>
    </xf>
    <xf numFmtId="0" fontId="19" fillId="3" borderId="46" xfId="0" applyFont="1" applyFill="1" applyBorder="1" applyAlignment="1">
      <alignment shrinkToFit="1"/>
    </xf>
    <xf numFmtId="0" fontId="19" fillId="3" borderId="21" xfId="0" applyFont="1" applyFill="1" applyBorder="1" applyAlignment="1">
      <alignment shrinkToFit="1"/>
    </xf>
    <xf numFmtId="0" fontId="19" fillId="0" borderId="22" xfId="0" applyFont="1" applyFill="1" applyBorder="1" applyAlignment="1">
      <alignment shrinkToFit="1"/>
    </xf>
    <xf numFmtId="0" fontId="18" fillId="3" borderId="39" xfId="0" applyFont="1" applyFill="1" applyBorder="1" applyAlignment="1">
      <alignment shrinkToFit="1"/>
    </xf>
    <xf numFmtId="0" fontId="19" fillId="3" borderId="39" xfId="0" applyFont="1" applyFill="1" applyBorder="1" applyAlignment="1">
      <alignment shrinkToFit="1"/>
    </xf>
    <xf numFmtId="0" fontId="19" fillId="3" borderId="39" xfId="0" applyFont="1" applyFill="1" applyBorder="1" applyAlignment="1">
      <alignment wrapText="1" shrinkToFit="1"/>
    </xf>
    <xf numFmtId="0" fontId="19" fillId="3" borderId="60" xfId="0" applyFont="1" applyFill="1" applyBorder="1" applyAlignment="1">
      <alignment shrinkToFit="1"/>
    </xf>
    <xf numFmtId="0" fontId="19" fillId="0" borderId="22" xfId="0" applyFont="1" applyBorder="1" applyAlignment="1"/>
    <xf numFmtId="0" fontId="19" fillId="5" borderId="62" xfId="0" applyFont="1" applyFill="1" applyBorder="1" applyAlignment="1">
      <alignment shrinkToFit="1"/>
    </xf>
    <xf numFmtId="0" fontId="19" fillId="11" borderId="44" xfId="0" applyFont="1" applyFill="1" applyBorder="1" applyAlignment="1">
      <alignment shrinkToFit="1"/>
    </xf>
    <xf numFmtId="0" fontId="20" fillId="0" borderId="8" xfId="0" applyFont="1" applyBorder="1" applyAlignment="1">
      <alignment wrapText="1"/>
    </xf>
    <xf numFmtId="0" fontId="19" fillId="4" borderId="7" xfId="0" applyFont="1" applyFill="1" applyBorder="1" applyAlignment="1">
      <alignment wrapText="1"/>
    </xf>
    <xf numFmtId="0" fontId="21" fillId="10" borderId="35" xfId="0" applyFont="1" applyFill="1" applyBorder="1" applyAlignment="1">
      <alignment horizontal="center" vertical="center"/>
    </xf>
    <xf numFmtId="0" fontId="21" fillId="10" borderId="1" xfId="0" applyFont="1" applyFill="1" applyBorder="1" applyAlignment="1">
      <alignment horizontal="center" vertical="center" shrinkToFit="1"/>
    </xf>
    <xf numFmtId="0" fontId="19" fillId="4" borderId="52" xfId="0" applyFont="1" applyFill="1" applyBorder="1" applyAlignment="1">
      <alignment horizontal="center" vertical="center" wrapText="1" shrinkToFit="1"/>
    </xf>
    <xf numFmtId="0" fontId="20" fillId="4" borderId="52" xfId="0" applyFont="1" applyFill="1" applyBorder="1" applyAlignment="1">
      <alignment horizontal="center" vertical="center" wrapText="1" shrinkToFit="1"/>
    </xf>
    <xf numFmtId="0" fontId="19" fillId="4" borderId="53" xfId="0" applyFont="1" applyFill="1" applyBorder="1" applyAlignment="1">
      <alignment horizontal="center" vertical="center" wrapText="1" shrinkToFit="1"/>
    </xf>
    <xf numFmtId="0" fontId="20" fillId="4" borderId="51" xfId="0" applyFont="1" applyFill="1" applyBorder="1" applyAlignment="1">
      <alignment horizontal="center" vertical="center" wrapText="1" shrinkToFit="1"/>
    </xf>
    <xf numFmtId="0" fontId="2" fillId="4" borderId="32" xfId="1" applyNumberFormat="1" applyFont="1" applyFill="1" applyBorder="1" applyAlignment="1">
      <alignment horizontal="center" vertical="center" textRotation="180"/>
    </xf>
    <xf numFmtId="0" fontId="25" fillId="0" borderId="0" xfId="15" applyFont="1"/>
    <xf numFmtId="166" fontId="25" fillId="0" borderId="17" xfId="15" applyNumberFormat="1" applyFont="1" applyBorder="1"/>
    <xf numFmtId="0" fontId="26" fillId="0" borderId="0" xfId="16" applyFont="1"/>
    <xf numFmtId="0" fontId="25" fillId="0" borderId="0" xfId="15" applyFont="1" applyBorder="1"/>
    <xf numFmtId="166" fontId="25" fillId="0" borderId="0" xfId="15" applyNumberFormat="1" applyFont="1" applyBorder="1"/>
    <xf numFmtId="0" fontId="27" fillId="0" borderId="21" xfId="25" applyBorder="1" applyAlignment="1" applyProtection="1"/>
    <xf numFmtId="0" fontId="18" fillId="3" borderId="40" xfId="0" applyFont="1" applyFill="1" applyBorder="1" applyAlignment="1">
      <alignment shrinkToFit="1"/>
    </xf>
    <xf numFmtId="0" fontId="18" fillId="0" borderId="23" xfId="0" applyFont="1" applyBorder="1" applyAlignment="1">
      <alignment shrinkToFit="1"/>
    </xf>
    <xf numFmtId="0" fontId="18" fillId="3" borderId="23" xfId="0" applyFont="1" applyFill="1" applyBorder="1" applyAlignment="1">
      <alignment shrinkToFit="1"/>
    </xf>
    <xf numFmtId="0" fontId="19" fillId="3" borderId="23" xfId="0" applyFont="1" applyFill="1" applyBorder="1" applyAlignment="1">
      <alignment shrinkToFit="1"/>
    </xf>
    <xf numFmtId="0" fontId="0" fillId="4" borderId="40" xfId="0" applyFill="1" applyBorder="1" applyAlignment="1">
      <alignment shrinkToFit="1"/>
    </xf>
    <xf numFmtId="0" fontId="0" fillId="3" borderId="40" xfId="0" applyFill="1" applyBorder="1" applyAlignment="1">
      <alignment shrinkToFit="1"/>
    </xf>
    <xf numFmtId="0" fontId="0" fillId="0" borderId="23" xfId="0" applyBorder="1" applyAlignment="1">
      <alignment shrinkToFit="1"/>
    </xf>
    <xf numFmtId="0" fontId="0" fillId="3" borderId="23" xfId="0" applyFill="1" applyBorder="1" applyAlignment="1">
      <alignment shrinkToFit="1"/>
    </xf>
    <xf numFmtId="0" fontId="11" fillId="3" borderId="23" xfId="0" applyFont="1" applyFill="1" applyBorder="1" applyAlignment="1">
      <alignment shrinkToFit="1"/>
    </xf>
    <xf numFmtId="0" fontId="0" fillId="3" borderId="33" xfId="0" applyFill="1" applyBorder="1" applyAlignment="1">
      <alignment shrinkToFit="1"/>
    </xf>
    <xf numFmtId="0" fontId="0" fillId="0" borderId="5" xfId="0" applyBorder="1"/>
    <xf numFmtId="0" fontId="0" fillId="0" borderId="0" xfId="0" applyBorder="1"/>
    <xf numFmtId="0" fontId="0" fillId="0" borderId="0" xfId="0" applyFill="1" applyBorder="1"/>
    <xf numFmtId="0" fontId="0" fillId="0" borderId="43" xfId="0" applyBorder="1"/>
    <xf numFmtId="0" fontId="11" fillId="0" borderId="30" xfId="0" applyFont="1" applyBorder="1" applyAlignment="1">
      <alignment shrinkToFit="1"/>
    </xf>
    <xf numFmtId="0" fontId="0" fillId="0" borderId="30" xfId="0" applyBorder="1" applyAlignment="1">
      <alignment horizontal="center" shrinkToFit="1"/>
    </xf>
    <xf numFmtId="0" fontId="7" fillId="0" borderId="27"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164" fontId="5" fillId="0" borderId="62" xfId="13" applyNumberFormat="1" applyFont="1" applyBorder="1" applyAlignment="1">
      <alignment horizontal="center" vertical="center"/>
    </xf>
    <xf numFmtId="164" fontId="7" fillId="4" borderId="22" xfId="0" applyNumberFormat="1" applyFont="1" applyFill="1" applyBorder="1" applyAlignment="1">
      <alignment horizontal="center" vertical="center"/>
    </xf>
    <xf numFmtId="0" fontId="24" fillId="0" borderId="36" xfId="15" applyFont="1" applyBorder="1" applyAlignment="1">
      <alignment horizontal="center"/>
    </xf>
    <xf numFmtId="0" fontId="27" fillId="0" borderId="15" xfId="25" applyBorder="1" applyAlignment="1" applyProtection="1"/>
    <xf numFmtId="164" fontId="7" fillId="0" borderId="65" xfId="0" applyNumberFormat="1" applyFont="1" applyBorder="1" applyAlignment="1">
      <alignment horizontal="center" vertical="center"/>
    </xf>
    <xf numFmtId="164" fontId="7" fillId="0" borderId="63" xfId="0" applyNumberFormat="1" applyFont="1" applyBorder="1" applyAlignment="1">
      <alignment horizontal="center" vertical="center"/>
    </xf>
    <xf numFmtId="164" fontId="7" fillId="0" borderId="66" xfId="0" applyNumberFormat="1" applyFont="1" applyBorder="1" applyAlignment="1">
      <alignment horizontal="center" vertical="center"/>
    </xf>
    <xf numFmtId="164" fontId="7" fillId="0" borderId="15" xfId="0" applyNumberFormat="1" applyFont="1" applyFill="1" applyBorder="1" applyAlignment="1">
      <alignment horizontal="center" vertical="center"/>
    </xf>
    <xf numFmtId="164" fontId="7" fillId="0" borderId="21" xfId="0" applyNumberFormat="1" applyFont="1" applyFill="1" applyBorder="1" applyAlignment="1">
      <alignment horizontal="center" vertical="center"/>
    </xf>
    <xf numFmtId="0" fontId="27" fillId="0" borderId="41" xfId="25" applyBorder="1" applyAlignment="1" applyProtection="1"/>
    <xf numFmtId="0" fontId="10" fillId="4" borderId="44" xfId="0" applyFont="1" applyFill="1" applyBorder="1"/>
    <xf numFmtId="0" fontId="10" fillId="4" borderId="13" xfId="0" applyFont="1" applyFill="1" applyBorder="1"/>
    <xf numFmtId="0" fontId="10" fillId="4" borderId="13" xfId="0" applyFont="1" applyFill="1" applyBorder="1" applyAlignment="1">
      <alignment shrinkToFit="1"/>
    </xf>
    <xf numFmtId="0" fontId="10" fillId="4" borderId="39" xfId="0" applyFont="1" applyFill="1" applyBorder="1" applyAlignment="1">
      <alignment shrinkToFit="1"/>
    </xf>
    <xf numFmtId="0" fontId="28" fillId="4" borderId="39" xfId="0" applyFont="1" applyFill="1" applyBorder="1" applyAlignment="1">
      <alignment shrinkToFit="1"/>
    </xf>
    <xf numFmtId="0" fontId="28" fillId="4" borderId="40" xfId="0" applyFont="1" applyFill="1" applyBorder="1" applyAlignment="1">
      <alignment shrinkToFit="1"/>
    </xf>
    <xf numFmtId="0" fontId="28" fillId="0" borderId="0" xfId="0" applyFont="1"/>
    <xf numFmtId="164" fontId="7" fillId="0" borderId="61" xfId="0" applyNumberFormat="1" applyFont="1" applyFill="1" applyBorder="1" applyAlignment="1">
      <alignment horizontal="center" vertical="center"/>
    </xf>
    <xf numFmtId="164" fontId="7" fillId="0" borderId="46" xfId="0" applyNumberFormat="1" applyFont="1" applyFill="1" applyBorder="1" applyAlignment="1">
      <alignment horizontal="center" vertical="center"/>
    </xf>
    <xf numFmtId="0" fontId="19" fillId="0" borderId="48" xfId="0" applyFont="1" applyBorder="1" applyAlignment="1">
      <alignment shrinkToFit="1"/>
    </xf>
    <xf numFmtId="0" fontId="19" fillId="0" borderId="30" xfId="0" applyFont="1" applyBorder="1" applyAlignment="1">
      <alignment shrinkToFit="1"/>
    </xf>
    <xf numFmtId="0" fontId="19" fillId="0" borderId="49" xfId="0" applyFont="1" applyBorder="1" applyAlignment="1">
      <alignment shrinkToFit="1"/>
    </xf>
    <xf numFmtId="0" fontId="19" fillId="0" borderId="32" xfId="0" applyFont="1" applyBorder="1" applyAlignment="1">
      <alignment shrinkToFit="1"/>
    </xf>
    <xf numFmtId="0" fontId="18" fillId="0" borderId="32" xfId="0" applyFont="1" applyBorder="1" applyAlignment="1">
      <alignment shrinkToFit="1"/>
    </xf>
    <xf numFmtId="0" fontId="18" fillId="0" borderId="33" xfId="0" applyFont="1" applyBorder="1" applyAlignment="1">
      <alignment shrinkToFit="1"/>
    </xf>
    <xf numFmtId="0" fontId="7" fillId="0" borderId="0" xfId="0" applyNumberFormat="1" applyFont="1" applyFill="1"/>
    <xf numFmtId="164" fontId="7" fillId="0" borderId="65" xfId="0" applyNumberFormat="1" applyFont="1" applyFill="1" applyBorder="1" applyAlignment="1">
      <alignment horizontal="center" vertical="center"/>
    </xf>
    <xf numFmtId="164" fontId="7" fillId="0" borderId="63" xfId="0" applyNumberFormat="1" applyFont="1" applyFill="1" applyBorder="1" applyAlignment="1">
      <alignment horizontal="center" vertical="center"/>
    </xf>
    <xf numFmtId="164" fontId="7" fillId="0" borderId="66" xfId="0" applyNumberFormat="1" applyFont="1" applyFill="1" applyBorder="1" applyAlignment="1">
      <alignment horizontal="center" vertical="center"/>
    </xf>
    <xf numFmtId="164" fontId="5" fillId="0" borderId="62" xfId="13" applyNumberFormat="1" applyFont="1" applyFill="1" applyBorder="1" applyAlignment="1">
      <alignment horizontal="center" vertical="center"/>
    </xf>
    <xf numFmtId="165" fontId="7" fillId="0" borderId="30" xfId="0" applyNumberFormat="1" applyFont="1" applyFill="1" applyBorder="1" applyAlignment="1">
      <alignment horizontal="center"/>
    </xf>
    <xf numFmtId="0" fontId="30" fillId="0" borderId="0" xfId="1" applyNumberFormat="1" applyFont="1" applyFill="1" applyBorder="1" applyAlignment="1">
      <alignment vertical="center"/>
    </xf>
    <xf numFmtId="0" fontId="31" fillId="0" borderId="43" xfId="1" applyNumberFormat="1" applyFont="1" applyFill="1" applyBorder="1" applyAlignment="1">
      <alignment vertical="center" wrapText="1"/>
    </xf>
    <xf numFmtId="0" fontId="5" fillId="3" borderId="29" xfId="1" applyNumberFormat="1" applyFont="1" applyFill="1" applyBorder="1" applyAlignment="1">
      <alignment horizontal="center" vertical="center" textRotation="180" wrapText="1"/>
    </xf>
    <xf numFmtId="0" fontId="32" fillId="7" borderId="29" xfId="1" applyNumberFormat="1" applyFont="1" applyFill="1" applyBorder="1" applyAlignment="1">
      <alignment horizontal="center" vertical="center" textRotation="180"/>
    </xf>
    <xf numFmtId="0" fontId="5" fillId="0" borderId="36" xfId="1" applyNumberFormat="1" applyFont="1" applyFill="1" applyBorder="1" applyAlignment="1">
      <alignment horizontal="center" vertical="center" textRotation="180"/>
    </xf>
    <xf numFmtId="0" fontId="5" fillId="3" borderId="11" xfId="1" applyNumberFormat="1" applyFont="1" applyFill="1" applyBorder="1" applyAlignment="1">
      <alignment horizontal="center" vertical="center" textRotation="180"/>
    </xf>
    <xf numFmtId="0" fontId="5" fillId="0" borderId="11" xfId="1" applyNumberFormat="1" applyFont="1" applyFill="1" applyBorder="1" applyAlignment="1">
      <alignment horizontal="center" vertical="center" textRotation="180"/>
    </xf>
    <xf numFmtId="0" fontId="5" fillId="4" borderId="11" xfId="1" applyNumberFormat="1" applyFont="1" applyFill="1" applyBorder="1" applyAlignment="1">
      <alignment horizontal="center" vertical="center" textRotation="180"/>
    </xf>
    <xf numFmtId="0" fontId="5" fillId="3" borderId="42" xfId="1" applyNumberFormat="1" applyFont="1" applyFill="1" applyBorder="1" applyAlignment="1">
      <alignment horizontal="center" vertical="center" textRotation="180"/>
    </xf>
    <xf numFmtId="0" fontId="31" fillId="0" borderId="50" xfId="1" applyNumberFormat="1" applyFont="1" applyFill="1" applyBorder="1" applyAlignment="1">
      <alignment vertical="center" wrapText="1"/>
    </xf>
    <xf numFmtId="0" fontId="31" fillId="0" borderId="1" xfId="1" applyNumberFormat="1" applyFont="1" applyFill="1" applyBorder="1" applyAlignment="1">
      <alignment horizontal="center" vertical="center" wrapText="1"/>
    </xf>
    <xf numFmtId="0" fontId="5" fillId="0" borderId="36" xfId="1" applyNumberFormat="1" applyFont="1" applyFill="1" applyBorder="1" applyAlignment="1">
      <alignment horizontal="center" vertical="center" textRotation="180" wrapText="1"/>
    </xf>
    <xf numFmtId="0" fontId="5" fillId="0" borderId="11" xfId="1" applyNumberFormat="1" applyFont="1" applyFill="1" applyBorder="1" applyAlignment="1">
      <alignment horizontal="center" vertical="center" textRotation="180" wrapText="1"/>
    </xf>
    <xf numFmtId="0" fontId="5" fillId="0" borderId="51" xfId="1" applyNumberFormat="1" applyFont="1" applyFill="1" applyBorder="1" applyAlignment="1">
      <alignment horizontal="center" vertical="center" textRotation="180" wrapText="1"/>
    </xf>
    <xf numFmtId="0" fontId="5" fillId="0" borderId="10" xfId="1" applyNumberFormat="1" applyFont="1" applyFill="1" applyBorder="1" applyAlignment="1">
      <alignment horizontal="center" vertical="center" textRotation="180" wrapText="1"/>
    </xf>
    <xf numFmtId="0" fontId="5" fillId="0" borderId="12" xfId="1" applyNumberFormat="1" applyFont="1" applyFill="1" applyBorder="1" applyAlignment="1">
      <alignment horizontal="center" vertical="center" textRotation="180" wrapText="1"/>
    </xf>
    <xf numFmtId="0" fontId="5" fillId="0" borderId="11" xfId="1" applyNumberFormat="1" applyFont="1" applyFill="1" applyBorder="1" applyAlignment="1">
      <alignment horizontal="center" vertical="center" textRotation="180" wrapText="1" shrinkToFit="1"/>
    </xf>
    <xf numFmtId="0" fontId="5" fillId="0" borderId="42" xfId="1" applyNumberFormat="1" applyFont="1" applyFill="1" applyBorder="1" applyAlignment="1">
      <alignment horizontal="center" vertical="center" textRotation="180" wrapText="1" shrinkToFit="1"/>
    </xf>
    <xf numFmtId="0" fontId="5" fillId="0" borderId="42" xfId="1" applyNumberFormat="1" applyFont="1" applyFill="1" applyBorder="1" applyAlignment="1">
      <alignment horizontal="center" vertical="center" textRotation="180" wrapText="1"/>
    </xf>
    <xf numFmtId="0" fontId="5" fillId="6" borderId="2" xfId="1" applyNumberFormat="1" applyFont="1" applyFill="1" applyBorder="1" applyAlignment="1">
      <alignment horizontal="center" vertical="center" textRotation="180" wrapText="1"/>
    </xf>
    <xf numFmtId="0" fontId="5" fillId="0" borderId="31" xfId="1" applyNumberFormat="1" applyFont="1" applyFill="1" applyBorder="1" applyAlignment="1">
      <alignment horizontal="center" vertical="center" textRotation="180" wrapText="1"/>
    </xf>
    <xf numFmtId="0" fontId="5" fillId="3" borderId="32" xfId="1" applyNumberFormat="1" applyFont="1" applyFill="1" applyBorder="1" applyAlignment="1">
      <alignment horizontal="center" vertical="center" textRotation="180" wrapText="1"/>
    </xf>
    <xf numFmtId="0" fontId="5" fillId="0" borderId="32" xfId="1" applyNumberFormat="1" applyFont="1" applyFill="1" applyBorder="1" applyAlignment="1">
      <alignment horizontal="center" vertical="center" textRotation="180" wrapText="1"/>
    </xf>
    <xf numFmtId="0" fontId="5" fillId="4" borderId="32" xfId="1" applyNumberFormat="1" applyFont="1" applyFill="1" applyBorder="1" applyAlignment="1">
      <alignment horizontal="center" vertical="center" textRotation="180" wrapText="1"/>
    </xf>
    <xf numFmtId="0" fontId="5" fillId="3" borderId="33" xfId="1" applyNumberFormat="1" applyFont="1" applyFill="1" applyBorder="1" applyAlignment="1">
      <alignment horizontal="center" vertical="center" textRotation="180" wrapText="1"/>
    </xf>
    <xf numFmtId="0" fontId="5" fillId="0" borderId="13" xfId="1" applyNumberFormat="1" applyFont="1" applyFill="1" applyBorder="1" applyAlignment="1">
      <alignment vertical="center"/>
    </xf>
    <xf numFmtId="0" fontId="5" fillId="0" borderId="65" xfId="1" applyNumberFormat="1" applyFont="1" applyFill="1" applyBorder="1" applyAlignment="1">
      <alignment vertical="center" wrapText="1"/>
    </xf>
    <xf numFmtId="0" fontId="7" fillId="0" borderId="13" xfId="1" applyNumberFormat="1" applyFont="1" applyFill="1" applyBorder="1" applyAlignment="1">
      <alignment horizontal="center" vertical="center"/>
    </xf>
    <xf numFmtId="0" fontId="7" fillId="0" borderId="15"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6" borderId="14" xfId="1" applyNumberFormat="1" applyFont="1" applyFill="1" applyBorder="1" applyAlignment="1">
      <alignment horizontal="center" vertical="center"/>
    </xf>
    <xf numFmtId="0" fontId="5" fillId="0" borderId="15" xfId="1" applyNumberFormat="1" applyFont="1" applyFill="1" applyBorder="1" applyAlignment="1">
      <alignment horizontal="center" vertical="center"/>
    </xf>
    <xf numFmtId="0" fontId="5" fillId="0" borderId="16" xfId="1" applyNumberFormat="1" applyFont="1" applyFill="1" applyBorder="1" applyAlignment="1">
      <alignment horizontal="center" vertical="center"/>
    </xf>
    <xf numFmtId="0" fontId="5" fillId="0" borderId="42" xfId="1" applyNumberFormat="1" applyFont="1" applyFill="1" applyBorder="1" applyAlignment="1">
      <alignment horizontal="center" vertical="center"/>
    </xf>
    <xf numFmtId="0" fontId="5" fillId="0" borderId="19" xfId="1" applyNumberFormat="1" applyFont="1" applyFill="1" applyBorder="1" applyAlignment="1">
      <alignment vertical="center"/>
    </xf>
    <xf numFmtId="0" fontId="5" fillId="0" borderId="63" xfId="1" applyNumberFormat="1" applyFont="1" applyFill="1" applyBorder="1" applyAlignment="1">
      <alignment vertical="center" wrapText="1"/>
    </xf>
    <xf numFmtId="0" fontId="7" fillId="0" borderId="19" xfId="1" applyNumberFormat="1" applyFont="1" applyFill="1" applyBorder="1" applyAlignment="1">
      <alignment horizontal="center" vertical="center"/>
    </xf>
    <xf numFmtId="0" fontId="7" fillId="0" borderId="21" xfId="1" applyNumberFormat="1" applyFont="1" applyFill="1" applyBorder="1" applyAlignment="1">
      <alignment horizontal="center" vertical="center"/>
    </xf>
    <xf numFmtId="0" fontId="7" fillId="0" borderId="22" xfId="1" applyNumberFormat="1" applyFont="1" applyFill="1" applyBorder="1" applyAlignment="1">
      <alignment horizontal="center" vertical="center"/>
    </xf>
    <xf numFmtId="0" fontId="7" fillId="0" borderId="23" xfId="1" applyNumberFormat="1" applyFont="1" applyFill="1" applyBorder="1" applyAlignment="1">
      <alignment horizontal="center" vertical="center"/>
    </xf>
    <xf numFmtId="0" fontId="7" fillId="6" borderId="63" xfId="1" applyNumberFormat="1" applyFont="1" applyFill="1" applyBorder="1" applyAlignment="1">
      <alignment horizontal="center" vertical="center"/>
    </xf>
    <xf numFmtId="0" fontId="5" fillId="0" borderId="22" xfId="1" applyNumberFormat="1" applyFont="1" applyFill="1" applyBorder="1" applyAlignment="1">
      <alignment horizontal="center" vertical="center"/>
    </xf>
    <xf numFmtId="0" fontId="33" fillId="0" borderId="22" xfId="1" applyNumberFormat="1" applyFont="1" applyFill="1" applyBorder="1" applyAlignment="1">
      <alignment horizontal="center" vertical="center"/>
    </xf>
    <xf numFmtId="0" fontId="5" fillId="0" borderId="24" xfId="1" applyNumberFormat="1" applyFont="1" applyFill="1" applyBorder="1" applyAlignment="1">
      <alignment horizontal="center" vertical="center"/>
    </xf>
    <xf numFmtId="0" fontId="7" fillId="0" borderId="46" xfId="1" applyNumberFormat="1" applyFont="1" applyFill="1" applyBorder="1" applyAlignment="1">
      <alignment horizontal="center" vertical="center"/>
    </xf>
    <xf numFmtId="0" fontId="7" fillId="0" borderId="24" xfId="1" applyNumberFormat="1" applyFont="1" applyFill="1" applyBorder="1" applyAlignment="1">
      <alignment horizontal="center" vertical="center"/>
    </xf>
    <xf numFmtId="0" fontId="5" fillId="0" borderId="23" xfId="1" applyNumberFormat="1" applyFont="1" applyFill="1" applyBorder="1" applyAlignment="1">
      <alignment horizontal="center" vertical="center"/>
    </xf>
    <xf numFmtId="0" fontId="5" fillId="0" borderId="30" xfId="1" applyNumberFormat="1" applyFont="1" applyFill="1" applyBorder="1" applyAlignment="1">
      <alignment vertical="center"/>
    </xf>
    <xf numFmtId="0" fontId="5" fillId="0" borderId="66" xfId="1" applyNumberFormat="1" applyFont="1" applyFill="1" applyBorder="1" applyAlignment="1">
      <alignment vertical="center" wrapText="1"/>
    </xf>
    <xf numFmtId="0" fontId="7" fillId="0" borderId="30" xfId="1" applyNumberFormat="1" applyFont="1" applyFill="1" applyBorder="1" applyAlignment="1">
      <alignment horizontal="center" vertical="center"/>
    </xf>
    <xf numFmtId="0" fontId="7" fillId="0" borderId="31" xfId="1" applyNumberFormat="1" applyFont="1" applyFill="1" applyBorder="1" applyAlignment="1">
      <alignment horizontal="center" vertical="center"/>
    </xf>
    <xf numFmtId="0" fontId="7" fillId="0" borderId="32" xfId="1" applyNumberFormat="1" applyFont="1" applyFill="1" applyBorder="1" applyAlignment="1">
      <alignment horizontal="center" vertical="center"/>
    </xf>
    <xf numFmtId="0" fontId="7" fillId="0" borderId="33" xfId="1" applyNumberFormat="1" applyFont="1" applyFill="1" applyBorder="1" applyAlignment="1">
      <alignment horizontal="center" vertical="center"/>
    </xf>
    <xf numFmtId="0" fontId="7" fillId="6" borderId="66" xfId="1" applyNumberFormat="1" applyFont="1" applyFill="1" applyBorder="1" applyAlignment="1">
      <alignment horizontal="center" vertical="center"/>
    </xf>
    <xf numFmtId="0" fontId="5" fillId="0" borderId="25" xfId="1" applyNumberFormat="1" applyFont="1" applyFill="1" applyBorder="1" applyAlignment="1">
      <alignment horizontal="center" vertical="center"/>
    </xf>
    <xf numFmtId="0" fontId="33" fillId="0" borderId="25" xfId="1" applyNumberFormat="1" applyFont="1" applyFill="1" applyBorder="1" applyAlignment="1">
      <alignment horizontal="center" vertical="center"/>
    </xf>
    <xf numFmtId="0" fontId="5" fillId="0" borderId="26" xfId="1" applyNumberFormat="1" applyFont="1" applyFill="1" applyBorder="1" applyAlignment="1">
      <alignment horizontal="center" vertical="center"/>
    </xf>
    <xf numFmtId="164" fontId="4" fillId="0" borderId="0" xfId="0" applyNumberFormat="1" applyFont="1"/>
    <xf numFmtId="164" fontId="4" fillId="0" borderId="0" xfId="0" applyNumberFormat="1" applyFont="1" applyAlignment="1">
      <alignment horizontal="left"/>
    </xf>
    <xf numFmtId="0" fontId="7" fillId="0" borderId="0" xfId="1" applyNumberFormat="1" applyFont="1" applyBorder="1" applyAlignment="1"/>
    <xf numFmtId="0" fontId="7" fillId="0" borderId="52" xfId="1"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164" fontId="7" fillId="0" borderId="33" xfId="0" applyNumberFormat="1" applyFont="1" applyFill="1" applyBorder="1" applyAlignment="1">
      <alignment horizontal="center" vertical="center"/>
    </xf>
    <xf numFmtId="164" fontId="4" fillId="0" borderId="0" xfId="0" applyNumberFormat="1" applyFont="1" applyBorder="1"/>
    <xf numFmtId="164" fontId="7" fillId="0" borderId="0" xfId="1" applyNumberFormat="1" applyFont="1" applyBorder="1" applyAlignment="1"/>
    <xf numFmtId="0" fontId="7" fillId="0" borderId="0" xfId="1" applyNumberFormat="1" applyFont="1" applyBorder="1" applyAlignment="1">
      <alignment horizontal="left"/>
    </xf>
    <xf numFmtId="0" fontId="7" fillId="0" borderId="40" xfId="0" applyNumberFormat="1" applyFont="1" applyFill="1" applyBorder="1" applyAlignment="1">
      <alignment horizontal="center" vertical="center"/>
    </xf>
    <xf numFmtId="164" fontId="7" fillId="0" borderId="26" xfId="0" applyNumberFormat="1" applyFont="1" applyFill="1" applyBorder="1" applyAlignment="1">
      <alignment horizontal="center" vertical="center"/>
    </xf>
    <xf numFmtId="2" fontId="7" fillId="0" borderId="0" xfId="1" applyNumberFormat="1" applyFont="1" applyBorder="1" applyAlignment="1">
      <alignment horizontal="left"/>
    </xf>
    <xf numFmtId="164" fontId="7" fillId="0" borderId="17" xfId="0" applyNumberFormat="1" applyFont="1" applyFill="1" applyBorder="1" applyAlignment="1">
      <alignment horizontal="center" vertical="center"/>
    </xf>
    <xf numFmtId="164" fontId="7" fillId="0" borderId="23" xfId="0" applyNumberFormat="1" applyFont="1" applyFill="1" applyBorder="1" applyAlignment="1">
      <alignment horizontal="center" vertical="center"/>
    </xf>
    <xf numFmtId="164" fontId="7" fillId="0" borderId="31" xfId="0" applyNumberFormat="1" applyFont="1" applyFill="1" applyBorder="1" applyAlignment="1">
      <alignment horizontal="center"/>
    </xf>
    <xf numFmtId="164" fontId="7" fillId="0" borderId="32" xfId="0" applyNumberFormat="1" applyFont="1" applyBorder="1" applyAlignment="1">
      <alignment horizontal="center"/>
    </xf>
    <xf numFmtId="164" fontId="7" fillId="4" borderId="32" xfId="0" applyNumberFormat="1" applyFont="1" applyFill="1" applyBorder="1" applyAlignment="1">
      <alignment horizontal="center"/>
    </xf>
    <xf numFmtId="164" fontId="7" fillId="0" borderId="32" xfId="0" applyNumberFormat="1" applyFont="1" applyFill="1" applyBorder="1" applyAlignment="1">
      <alignment horizontal="center"/>
    </xf>
    <xf numFmtId="164" fontId="7" fillId="0" borderId="33" xfId="0" applyNumberFormat="1" applyFont="1" applyFill="1" applyBorder="1" applyAlignment="1">
      <alignment horizontal="center"/>
    </xf>
    <xf numFmtId="0" fontId="5" fillId="0" borderId="0" xfId="1" applyNumberFormat="1" applyFont="1" applyFill="1" applyBorder="1" applyAlignment="1">
      <alignment horizontal="left"/>
    </xf>
    <xf numFmtId="0" fontId="7" fillId="0" borderId="0" xfId="1" applyNumberFormat="1" applyFont="1" applyFill="1" applyBorder="1" applyAlignment="1">
      <alignment horizontal="center" vertical="center" wrapText="1"/>
    </xf>
    <xf numFmtId="0" fontId="5" fillId="0" borderId="0" xfId="0" applyFont="1" applyAlignment="1">
      <alignment horizontal="right"/>
    </xf>
    <xf numFmtId="0" fontId="5" fillId="0" borderId="0" xfId="1" applyNumberFormat="1" applyFont="1" applyFill="1" applyBorder="1" applyAlignment="1"/>
    <xf numFmtId="0" fontId="7" fillId="0" borderId="0" xfId="0" applyFont="1" applyAlignment="1">
      <alignment horizontal="right"/>
    </xf>
    <xf numFmtId="0" fontId="30" fillId="0" borderId="5" xfId="1" applyNumberFormat="1" applyFont="1" applyFill="1" applyBorder="1" applyAlignment="1">
      <alignment vertical="center" textRotation="180"/>
    </xf>
    <xf numFmtId="0" fontId="5" fillId="6" borderId="1" xfId="1" applyNumberFormat="1" applyFont="1" applyFill="1" applyBorder="1" applyAlignment="1">
      <alignment horizontal="center" vertical="center" textRotation="180" wrapText="1"/>
    </xf>
    <xf numFmtId="0" fontId="7" fillId="6" borderId="65" xfId="1" applyNumberFormat="1" applyFont="1" applyFill="1" applyBorder="1" applyAlignment="1">
      <alignment horizontal="center" vertical="center"/>
    </xf>
    <xf numFmtId="0" fontId="5" fillId="0" borderId="61" xfId="1" applyNumberFormat="1" applyFont="1" applyFill="1" applyBorder="1" applyAlignment="1">
      <alignment horizontal="center" vertical="center"/>
    </xf>
    <xf numFmtId="0" fontId="5" fillId="0" borderId="17" xfId="1" applyNumberFormat="1" applyFont="1" applyFill="1" applyBorder="1" applyAlignment="1">
      <alignment horizontal="center" vertical="center"/>
    </xf>
    <xf numFmtId="0" fontId="5" fillId="0" borderId="46" xfId="1" applyNumberFormat="1" applyFont="1" applyFill="1" applyBorder="1" applyAlignment="1">
      <alignment horizontal="center" vertical="center"/>
    </xf>
    <xf numFmtId="0" fontId="7" fillId="0" borderId="49" xfId="1" applyNumberFormat="1" applyFont="1" applyFill="1" applyBorder="1" applyAlignment="1">
      <alignment horizontal="center" vertical="center"/>
    </xf>
    <xf numFmtId="0" fontId="5" fillId="0" borderId="28" xfId="1" applyNumberFormat="1" applyFont="1" applyFill="1" applyBorder="1" applyAlignment="1">
      <alignment horizontal="center" vertical="center"/>
    </xf>
    <xf numFmtId="164" fontId="4" fillId="0" borderId="2" xfId="0" applyNumberFormat="1" applyFont="1" applyBorder="1"/>
    <xf numFmtId="164" fontId="7" fillId="0" borderId="33" xfId="0" applyNumberFormat="1" applyFont="1" applyBorder="1" applyAlignment="1">
      <alignment horizontal="center"/>
    </xf>
    <xf numFmtId="0" fontId="31" fillId="0" borderId="4" xfId="1" applyNumberFormat="1" applyFont="1" applyFill="1" applyBorder="1" applyAlignment="1">
      <alignment vertical="center" wrapText="1"/>
    </xf>
    <xf numFmtId="0" fontId="30" fillId="0" borderId="2" xfId="1" applyNumberFormat="1" applyFont="1" applyFill="1" applyBorder="1" applyAlignment="1">
      <alignment vertical="center"/>
    </xf>
    <xf numFmtId="0" fontId="30" fillId="0" borderId="3" xfId="1" applyNumberFormat="1" applyFont="1" applyFill="1" applyBorder="1" applyAlignment="1">
      <alignment vertical="center"/>
    </xf>
    <xf numFmtId="0" fontId="31" fillId="0" borderId="7" xfId="1" applyNumberFormat="1" applyFont="1" applyFill="1" applyBorder="1" applyAlignment="1">
      <alignment horizontal="center" vertical="center" wrapText="1"/>
    </xf>
    <xf numFmtId="164" fontId="7" fillId="0" borderId="49" xfId="0" applyNumberFormat="1" applyFont="1" applyFill="1" applyBorder="1" applyAlignment="1">
      <alignment horizontal="center"/>
    </xf>
    <xf numFmtId="0" fontId="32" fillId="7" borderId="4" xfId="1" applyNumberFormat="1" applyFont="1" applyFill="1" applyBorder="1" applyAlignment="1">
      <alignment horizontal="center" vertical="center" textRotation="180"/>
    </xf>
    <xf numFmtId="0" fontId="5" fillId="0" borderId="53" xfId="1" applyNumberFormat="1" applyFont="1" applyFill="1" applyBorder="1" applyAlignment="1">
      <alignment horizontal="center" vertical="center" textRotation="180" wrapText="1"/>
    </xf>
    <xf numFmtId="0" fontId="5" fillId="0" borderId="52" xfId="1" applyNumberFormat="1" applyFont="1" applyFill="1" applyBorder="1" applyAlignment="1">
      <alignment horizontal="center" vertical="center" textRotation="180" wrapText="1"/>
    </xf>
    <xf numFmtId="0" fontId="5" fillId="0" borderId="67" xfId="1" applyNumberFormat="1" applyFont="1" applyFill="1" applyBorder="1" applyAlignment="1">
      <alignment horizontal="center" vertical="center" textRotation="180" wrapText="1"/>
    </xf>
    <xf numFmtId="0" fontId="5" fillId="0" borderId="38" xfId="1" applyNumberFormat="1" applyFont="1" applyFill="1" applyBorder="1" applyAlignment="1">
      <alignment horizontal="center" vertical="center" textRotation="180" wrapText="1"/>
    </xf>
    <xf numFmtId="0" fontId="5" fillId="0" borderId="71" xfId="1" applyNumberFormat="1" applyFont="1" applyFill="1" applyBorder="1" applyAlignment="1">
      <alignment horizontal="center" vertical="center" textRotation="180" wrapText="1"/>
    </xf>
    <xf numFmtId="0" fontId="7" fillId="0" borderId="41" xfId="1" applyNumberFormat="1" applyFont="1" applyFill="1" applyBorder="1" applyAlignment="1">
      <alignment horizontal="center" vertical="center"/>
    </xf>
    <xf numFmtId="0" fontId="7" fillId="0" borderId="39" xfId="1" applyNumberFormat="1" applyFont="1" applyFill="1" applyBorder="1" applyAlignment="1">
      <alignment horizontal="center" vertical="center"/>
    </xf>
    <xf numFmtId="0" fontId="7" fillId="0" borderId="45" xfId="1" applyNumberFormat="1" applyFont="1" applyFill="1" applyBorder="1" applyAlignment="1">
      <alignment horizontal="center" vertical="center"/>
    </xf>
    <xf numFmtId="0" fontId="7" fillId="0" borderId="48" xfId="1"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164" fontId="7" fillId="0" borderId="55" xfId="0" applyNumberFormat="1" applyFont="1" applyFill="1" applyBorder="1" applyAlignment="1">
      <alignment horizontal="center" vertical="center"/>
    </xf>
    <xf numFmtId="164" fontId="7" fillId="0" borderId="58" xfId="0" applyNumberFormat="1" applyFont="1" applyFill="1" applyBorder="1" applyAlignment="1">
      <alignment horizontal="center" vertical="center"/>
    </xf>
    <xf numFmtId="164" fontId="7" fillId="0" borderId="34" xfId="0" applyNumberFormat="1" applyFont="1" applyFill="1" applyBorder="1" applyAlignment="1">
      <alignment horizontal="center"/>
    </xf>
    <xf numFmtId="0" fontId="5" fillId="0" borderId="57" xfId="1" applyNumberFormat="1" applyFont="1" applyFill="1" applyBorder="1" applyAlignment="1">
      <alignment horizontal="center" vertical="center" textRotation="180" wrapText="1"/>
    </xf>
    <xf numFmtId="164" fontId="7" fillId="0" borderId="34" xfId="0" applyNumberFormat="1" applyFont="1" applyBorder="1" applyAlignment="1">
      <alignment horizontal="center"/>
    </xf>
    <xf numFmtId="0" fontId="7" fillId="0" borderId="61" xfId="1" applyNumberFormat="1" applyFont="1" applyFill="1" applyBorder="1" applyAlignment="1">
      <alignment horizontal="center" vertical="center"/>
    </xf>
    <xf numFmtId="0" fontId="5" fillId="0" borderId="54" xfId="1" applyNumberFormat="1" applyFont="1" applyFill="1" applyBorder="1" applyAlignment="1">
      <alignment horizontal="center" vertical="center" textRotation="180" wrapText="1"/>
    </xf>
    <xf numFmtId="0" fontId="7" fillId="0" borderId="60" xfId="1" applyNumberFormat="1" applyFont="1" applyFill="1" applyBorder="1" applyAlignment="1">
      <alignment horizontal="center" vertical="center"/>
    </xf>
    <xf numFmtId="0" fontId="7" fillId="0" borderId="34" xfId="1" applyNumberFormat="1" applyFont="1" applyFill="1" applyBorder="1" applyAlignment="1">
      <alignment horizontal="center" vertical="center"/>
    </xf>
    <xf numFmtId="0" fontId="2" fillId="0" borderId="35" xfId="1" applyNumberFormat="1" applyFont="1" applyFill="1" applyBorder="1" applyAlignment="1">
      <alignment horizontal="center" vertical="center" textRotation="180" wrapText="1"/>
    </xf>
    <xf numFmtId="0" fontId="34" fillId="0" borderId="0" xfId="0" applyNumberFormat="1" applyFont="1"/>
    <xf numFmtId="0" fontId="34" fillId="0" borderId="0" xfId="0" applyNumberFormat="1" applyFont="1" applyBorder="1" applyAlignment="1">
      <alignment vertical="center"/>
    </xf>
    <xf numFmtId="2" fontId="34" fillId="0" borderId="0" xfId="0" applyNumberFormat="1" applyFont="1"/>
    <xf numFmtId="0" fontId="34" fillId="0" borderId="0" xfId="0" applyNumberFormat="1" applyFont="1" applyBorder="1"/>
    <xf numFmtId="0" fontId="30" fillId="0" borderId="0" xfId="0" applyNumberFormat="1" applyFont="1"/>
    <xf numFmtId="0" fontId="35" fillId="7" borderId="29" xfId="1" applyNumberFormat="1" applyFont="1" applyFill="1" applyBorder="1" applyAlignment="1">
      <alignment horizontal="center" vertical="center" textRotation="180"/>
    </xf>
    <xf numFmtId="0" fontId="36" fillId="3" borderId="29" xfId="1" applyNumberFormat="1" applyFont="1" applyFill="1" applyBorder="1" applyAlignment="1">
      <alignment horizontal="center" vertical="center" textRotation="180" wrapText="1"/>
    </xf>
    <xf numFmtId="0" fontId="7" fillId="0" borderId="17"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37" fillId="0" borderId="46" xfId="1" applyNumberFormat="1" applyFont="1" applyFill="1" applyBorder="1" applyAlignment="1">
      <alignment horizontal="center" vertical="center"/>
    </xf>
    <xf numFmtId="166" fontId="25" fillId="0" borderId="71" xfId="15" applyNumberFormat="1" applyFont="1" applyBorder="1"/>
    <xf numFmtId="166" fontId="25" fillId="0" borderId="23" xfId="15" applyNumberFormat="1" applyFont="1" applyBorder="1"/>
    <xf numFmtId="166" fontId="25" fillId="0" borderId="33" xfId="15" applyNumberFormat="1" applyFont="1" applyBorder="1"/>
    <xf numFmtId="0" fontId="24" fillId="0" borderId="51" xfId="15" applyFont="1" applyBorder="1" applyAlignment="1">
      <alignment horizontal="center"/>
    </xf>
    <xf numFmtId="0" fontId="27" fillId="0" borderId="31" xfId="25" applyBorder="1" applyAlignment="1" applyProtection="1"/>
    <xf numFmtId="0" fontId="2" fillId="0" borderId="31" xfId="15" applyFont="1" applyFill="1" applyBorder="1" applyAlignment="1">
      <alignment horizontal="center"/>
    </xf>
    <xf numFmtId="166" fontId="2" fillId="0" borderId="32" xfId="15" applyNumberFormat="1" applyFont="1" applyFill="1" applyBorder="1" applyAlignment="1">
      <alignment horizontal="center"/>
    </xf>
    <xf numFmtId="0" fontId="2" fillId="0" borderId="33" xfId="15" applyFont="1" applyFill="1" applyBorder="1" applyAlignment="1">
      <alignment horizontal="center"/>
    </xf>
    <xf numFmtId="0" fontId="1" fillId="0" borderId="15" xfId="15" applyFont="1" applyFill="1" applyBorder="1"/>
    <xf numFmtId="166" fontId="1" fillId="0" borderId="16" xfId="15" applyNumberFormat="1" applyFont="1" applyFill="1" applyBorder="1" applyAlignment="1">
      <alignment horizontal="center"/>
    </xf>
    <xf numFmtId="0" fontId="1" fillId="0" borderId="17" xfId="15" applyFont="1" applyFill="1" applyBorder="1"/>
    <xf numFmtId="0" fontId="1" fillId="0" borderId="21" xfId="15" applyFont="1" applyFill="1" applyBorder="1"/>
    <xf numFmtId="166" fontId="1" fillId="0" borderId="39" xfId="15" applyNumberFormat="1" applyFont="1" applyFill="1" applyBorder="1" applyAlignment="1">
      <alignment horizontal="center"/>
    </xf>
    <xf numFmtId="0" fontId="1" fillId="0" borderId="23" xfId="15" applyFont="1" applyFill="1" applyBorder="1"/>
    <xf numFmtId="166" fontId="1" fillId="0" borderId="22" xfId="15" applyNumberFormat="1" applyFont="1" applyFill="1" applyBorder="1" applyAlignment="1">
      <alignment horizontal="center"/>
    </xf>
    <xf numFmtId="0" fontId="1" fillId="0" borderId="68" xfId="15" applyFont="1" applyFill="1" applyBorder="1"/>
    <xf numFmtId="166" fontId="1" fillId="0" borderId="69" xfId="15" applyNumberFormat="1" applyFont="1" applyFill="1" applyBorder="1" applyAlignment="1">
      <alignment horizontal="center"/>
    </xf>
    <xf numFmtId="0" fontId="1" fillId="0" borderId="70" xfId="15" applyFont="1" applyFill="1" applyBorder="1"/>
    <xf numFmtId="0" fontId="12" fillId="12" borderId="0" xfId="4" applyFont="1" applyFill="1" applyAlignment="1">
      <alignment horizontal="center"/>
    </xf>
    <xf numFmtId="0" fontId="29" fillId="0" borderId="15" xfId="15" applyFont="1" applyFill="1" applyBorder="1" applyAlignment="1">
      <alignment horizontal="center"/>
    </xf>
    <xf numFmtId="0" fontId="29" fillId="0" borderId="16" xfId="15" applyFont="1" applyFill="1" applyBorder="1" applyAlignment="1">
      <alignment horizontal="center"/>
    </xf>
    <xf numFmtId="0" fontId="29" fillId="0" borderId="17" xfId="15" applyFont="1" applyFill="1" applyBorder="1" applyAlignment="1">
      <alignment horizontal="center"/>
    </xf>
    <xf numFmtId="0" fontId="5" fillId="3" borderId="24" xfId="4" applyFont="1" applyFill="1" applyBorder="1" applyAlignment="1">
      <alignment horizontal="center"/>
    </xf>
    <xf numFmtId="0" fontId="5" fillId="3" borderId="20" xfId="4" applyFont="1" applyFill="1" applyBorder="1" applyAlignment="1">
      <alignment horizontal="center"/>
    </xf>
    <xf numFmtId="0" fontId="5" fillId="3" borderId="46" xfId="4" applyFont="1" applyFill="1" applyBorder="1" applyAlignment="1">
      <alignment horizontal="center"/>
    </xf>
    <xf numFmtId="0" fontId="30" fillId="3" borderId="1" xfId="1" applyNumberFormat="1" applyFont="1" applyFill="1" applyBorder="1" applyAlignment="1">
      <alignment horizontal="center" vertical="center"/>
    </xf>
    <xf numFmtId="0" fontId="30" fillId="3" borderId="2" xfId="1" applyNumberFormat="1" applyFont="1" applyFill="1" applyBorder="1" applyAlignment="1">
      <alignment horizontal="center" vertical="center"/>
    </xf>
    <xf numFmtId="0" fontId="30" fillId="3" borderId="3" xfId="1" applyNumberFormat="1" applyFont="1" applyFill="1" applyBorder="1" applyAlignment="1">
      <alignment horizontal="center" vertical="center"/>
    </xf>
    <xf numFmtId="0" fontId="30" fillId="7" borderId="1" xfId="1" applyNumberFormat="1" applyFont="1" applyFill="1" applyBorder="1" applyAlignment="1">
      <alignment horizontal="center" vertical="center"/>
    </xf>
    <xf numFmtId="0" fontId="30" fillId="7" borderId="8" xfId="1" applyNumberFormat="1" applyFont="1" applyFill="1" applyBorder="1" applyAlignment="1">
      <alignment horizontal="center" vertical="center"/>
    </xf>
    <xf numFmtId="0" fontId="30" fillId="7" borderId="9" xfId="1" applyNumberFormat="1" applyFont="1" applyFill="1" applyBorder="1" applyAlignment="1">
      <alignment horizontal="center" vertical="center"/>
    </xf>
    <xf numFmtId="0" fontId="2" fillId="0" borderId="7" xfId="1" applyNumberFormat="1" applyFont="1" applyFill="1" applyBorder="1" applyAlignment="1">
      <alignment horizontal="center" vertical="center" wrapText="1"/>
    </xf>
    <xf numFmtId="0" fontId="2" fillId="0" borderId="8" xfId="1" applyNumberFormat="1" applyFont="1" applyFill="1" applyBorder="1" applyAlignment="1">
      <alignment horizontal="center" vertical="center" wrapText="1"/>
    </xf>
    <xf numFmtId="0" fontId="2" fillId="0" borderId="9" xfId="1" applyNumberFormat="1" applyFont="1" applyFill="1" applyBorder="1" applyAlignment="1">
      <alignment horizontal="center" vertical="center" wrapText="1"/>
    </xf>
    <xf numFmtId="0" fontId="30" fillId="7" borderId="35" xfId="1" applyNumberFormat="1" applyFont="1" applyFill="1" applyBorder="1" applyAlignment="1">
      <alignment horizontal="center" vertical="center" textRotation="180"/>
    </xf>
    <xf numFmtId="0" fontId="30" fillId="7" borderId="37" xfId="1" applyNumberFormat="1" applyFont="1" applyFill="1" applyBorder="1" applyAlignment="1">
      <alignment horizontal="center" vertical="center" textRotation="180"/>
    </xf>
    <xf numFmtId="0" fontId="30" fillId="7" borderId="29" xfId="1" applyNumberFormat="1" applyFont="1" applyFill="1" applyBorder="1" applyAlignment="1">
      <alignment horizontal="center" vertical="center" textRotation="180"/>
    </xf>
    <xf numFmtId="0" fontId="7" fillId="0" borderId="22" xfId="0" applyNumberFormat="1" applyFont="1" applyFill="1" applyBorder="1" applyAlignment="1">
      <alignment horizontal="center" vertical="center" wrapText="1"/>
    </xf>
    <xf numFmtId="0" fontId="7" fillId="0" borderId="31" xfId="0" applyNumberFormat="1" applyFont="1" applyBorder="1" applyAlignment="1">
      <alignment horizontal="right"/>
    </xf>
    <xf numFmtId="0" fontId="7" fillId="0" borderId="32" xfId="0" applyNumberFormat="1" applyFont="1" applyBorder="1" applyAlignment="1">
      <alignment horizontal="right"/>
    </xf>
    <xf numFmtId="0" fontId="7" fillId="0" borderId="34" xfId="0" applyNumberFormat="1" applyFont="1" applyBorder="1" applyAlignment="1">
      <alignment horizontal="right"/>
    </xf>
    <xf numFmtId="0" fontId="7" fillId="0" borderId="68" xfId="0" applyNumberFormat="1" applyFont="1" applyBorder="1" applyAlignment="1">
      <alignment horizontal="right"/>
    </xf>
    <xf numFmtId="0" fontId="7" fillId="0" borderId="69" xfId="0" applyNumberFormat="1" applyFont="1" applyBorder="1" applyAlignment="1">
      <alignment horizontal="right"/>
    </xf>
    <xf numFmtId="0" fontId="7" fillId="0" borderId="54" xfId="0" applyNumberFormat="1" applyFont="1" applyBorder="1" applyAlignment="1">
      <alignment horizontal="right"/>
    </xf>
    <xf numFmtId="0" fontId="7" fillId="0" borderId="15" xfId="0" applyNumberFormat="1" applyFont="1" applyBorder="1" applyAlignment="1">
      <alignment horizontal="right"/>
    </xf>
    <xf numFmtId="0" fontId="7" fillId="0" borderId="16" xfId="0" applyNumberFormat="1" applyFont="1" applyBorder="1" applyAlignment="1">
      <alignment horizontal="right"/>
    </xf>
    <xf numFmtId="0" fontId="7" fillId="0" borderId="18" xfId="0" applyNumberFormat="1" applyFont="1" applyBorder="1" applyAlignment="1">
      <alignment horizontal="right"/>
    </xf>
    <xf numFmtId="2" fontId="7" fillId="0" borderId="15" xfId="0" applyNumberFormat="1" applyFont="1" applyBorder="1" applyAlignment="1">
      <alignment horizontal="right"/>
    </xf>
    <xf numFmtId="2" fontId="7" fillId="0" borderId="16" xfId="0" applyNumberFormat="1" applyFont="1" applyBorder="1" applyAlignment="1">
      <alignment horizontal="right"/>
    </xf>
    <xf numFmtId="2" fontId="7" fillId="0" borderId="18" xfId="0" applyNumberFormat="1" applyFont="1" applyBorder="1" applyAlignment="1">
      <alignment horizontal="right"/>
    </xf>
    <xf numFmtId="0" fontId="7" fillId="0" borderId="27" xfId="0" applyNumberFormat="1" applyFont="1" applyBorder="1" applyAlignment="1">
      <alignment horizontal="right"/>
    </xf>
    <xf numFmtId="0" fontId="7" fillId="0" borderId="25" xfId="0" applyNumberFormat="1" applyFont="1" applyBorder="1" applyAlignment="1">
      <alignment horizontal="right"/>
    </xf>
    <xf numFmtId="0" fontId="7" fillId="0" borderId="56" xfId="0" applyNumberFormat="1" applyFont="1" applyBorder="1" applyAlignment="1">
      <alignment horizontal="right"/>
    </xf>
    <xf numFmtId="0" fontId="7" fillId="0" borderId="21" xfId="0" applyNumberFormat="1" applyFont="1" applyBorder="1" applyAlignment="1">
      <alignment horizontal="right"/>
    </xf>
    <xf numFmtId="0" fontId="7" fillId="0" borderId="22" xfId="0" applyNumberFormat="1" applyFont="1" applyBorder="1" applyAlignment="1">
      <alignment horizontal="right"/>
    </xf>
    <xf numFmtId="0" fontId="7" fillId="0" borderId="24" xfId="0" applyNumberFormat="1" applyFont="1" applyBorder="1" applyAlignment="1">
      <alignment horizontal="right"/>
    </xf>
    <xf numFmtId="0" fontId="7" fillId="0" borderId="56" xfId="0" applyNumberFormat="1" applyFont="1" applyFill="1" applyBorder="1" applyAlignment="1">
      <alignment horizontal="center" vertical="center" wrapText="1"/>
    </xf>
    <xf numFmtId="0" fontId="7" fillId="0" borderId="58" xfId="0" applyNumberFormat="1" applyFont="1" applyFill="1" applyBorder="1" applyAlignment="1">
      <alignment horizontal="center" vertical="center" wrapText="1"/>
    </xf>
    <xf numFmtId="0" fontId="7" fillId="0" borderId="28" xfId="0" applyNumberFormat="1" applyFont="1" applyFill="1" applyBorder="1" applyAlignment="1">
      <alignment horizontal="center" vertical="center" wrapText="1"/>
    </xf>
    <xf numFmtId="0" fontId="7" fillId="0" borderId="64"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47"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59" xfId="0" applyNumberFormat="1" applyFont="1" applyFill="1" applyBorder="1" applyAlignment="1">
      <alignment horizontal="center" vertical="center" wrapText="1"/>
    </xf>
    <xf numFmtId="0" fontId="7" fillId="0" borderId="60" xfId="0" applyNumberFormat="1" applyFont="1" applyFill="1" applyBorder="1" applyAlignment="1">
      <alignment horizontal="center" vertical="center" wrapText="1"/>
    </xf>
    <xf numFmtId="0" fontId="7" fillId="0" borderId="33" xfId="0" applyNumberFormat="1" applyFont="1" applyBorder="1" applyAlignment="1">
      <alignment horizontal="right"/>
    </xf>
    <xf numFmtId="0" fontId="7" fillId="0" borderId="24" xfId="0" applyNumberFormat="1" applyFont="1" applyFill="1" applyBorder="1" applyAlignment="1">
      <alignment horizontal="center" vertical="center" wrapText="1"/>
    </xf>
    <xf numFmtId="2" fontId="7" fillId="0" borderId="17" xfId="0" applyNumberFormat="1" applyFont="1" applyBorder="1" applyAlignment="1">
      <alignment horizontal="right"/>
    </xf>
    <xf numFmtId="0" fontId="7" fillId="0" borderId="23" xfId="0" applyNumberFormat="1" applyFont="1" applyBorder="1" applyAlignment="1">
      <alignment horizontal="right"/>
    </xf>
    <xf numFmtId="0" fontId="30" fillId="0" borderId="2" xfId="1" applyNumberFormat="1" applyFont="1" applyFill="1" applyBorder="1" applyAlignment="1">
      <alignment horizontal="center" vertical="center"/>
    </xf>
    <xf numFmtId="0" fontId="30" fillId="0" borderId="3" xfId="1" applyNumberFormat="1" applyFont="1" applyFill="1" applyBorder="1" applyAlignment="1">
      <alignment horizontal="center" vertical="center"/>
    </xf>
    <xf numFmtId="0" fontId="2" fillId="0" borderId="53" xfId="1" applyNumberFormat="1" applyFont="1" applyFill="1" applyBorder="1" applyAlignment="1">
      <alignment horizontal="center" vertical="center" wrapText="1"/>
    </xf>
    <xf numFmtId="0" fontId="2" fillId="0" borderId="52" xfId="1" applyNumberFormat="1" applyFont="1" applyFill="1" applyBorder="1" applyAlignment="1">
      <alignment horizontal="center" vertical="center" wrapText="1"/>
    </xf>
    <xf numFmtId="0" fontId="2" fillId="0" borderId="51" xfId="1" applyNumberFormat="1" applyFont="1" applyFill="1" applyBorder="1" applyAlignment="1">
      <alignment horizontal="center" vertical="center" wrapText="1"/>
    </xf>
    <xf numFmtId="0" fontId="7" fillId="0" borderId="57" xfId="0" applyNumberFormat="1" applyFont="1" applyBorder="1" applyAlignment="1">
      <alignment horizontal="right"/>
    </xf>
    <xf numFmtId="0" fontId="7" fillId="0" borderId="38" xfId="0" applyNumberFormat="1" applyFont="1" applyBorder="1" applyAlignment="1">
      <alignment horizontal="right"/>
    </xf>
    <xf numFmtId="0" fontId="7" fillId="0" borderId="12" xfId="0" applyNumberFormat="1" applyFont="1" applyBorder="1" applyAlignment="1">
      <alignment horizontal="right"/>
    </xf>
    <xf numFmtId="0" fontId="7" fillId="0" borderId="41" xfId="0" applyNumberFormat="1" applyFont="1" applyBorder="1" applyAlignment="1">
      <alignment horizontal="right"/>
    </xf>
    <xf numFmtId="0" fontId="7" fillId="0" borderId="39" xfId="0" applyNumberFormat="1" applyFont="1" applyBorder="1" applyAlignment="1">
      <alignment horizontal="right"/>
    </xf>
    <xf numFmtId="0" fontId="7" fillId="0" borderId="55" xfId="0" applyNumberFormat="1" applyFont="1" applyBorder="1" applyAlignment="1">
      <alignment horizontal="right"/>
    </xf>
    <xf numFmtId="2" fontId="7" fillId="0" borderId="41" xfId="0" applyNumberFormat="1" applyFont="1" applyBorder="1" applyAlignment="1">
      <alignment horizontal="right"/>
    </xf>
    <xf numFmtId="2" fontId="7" fillId="0" borderId="39" xfId="0" applyNumberFormat="1" applyFont="1" applyBorder="1" applyAlignment="1">
      <alignment horizontal="right"/>
    </xf>
    <xf numFmtId="2" fontId="7" fillId="0" borderId="55" xfId="0" applyNumberFormat="1" applyFont="1" applyBorder="1" applyAlignment="1">
      <alignment horizontal="right"/>
    </xf>
    <xf numFmtId="0" fontId="11" fillId="3" borderId="19" xfId="0" applyFont="1" applyFill="1" applyBorder="1" applyAlignment="1">
      <alignment horizontal="right" shrinkToFit="1"/>
    </xf>
    <xf numFmtId="0" fontId="11" fillId="0" borderId="30" xfId="0" applyFont="1" applyBorder="1" applyAlignment="1">
      <alignment horizontal="right" shrinkToFit="1"/>
    </xf>
    <xf numFmtId="0" fontId="11" fillId="4" borderId="19" xfId="0" applyFont="1" applyFill="1" applyBorder="1" applyAlignment="1">
      <alignment horizontal="right" shrinkToFit="1"/>
    </xf>
    <xf numFmtId="0" fontId="11" fillId="0" borderId="19" xfId="0" applyFont="1" applyBorder="1" applyAlignment="1">
      <alignment horizontal="right" shrinkToFit="1"/>
    </xf>
    <xf numFmtId="0" fontId="6" fillId="9" borderId="36"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42" xfId="0" applyFont="1" applyFill="1" applyBorder="1" applyAlignment="1">
      <alignment horizontal="center" vertical="center"/>
    </xf>
    <xf numFmtId="0" fontId="10" fillId="10" borderId="8" xfId="0" applyFont="1" applyFill="1" applyBorder="1" applyAlignment="1">
      <alignment horizontal="left" wrapText="1"/>
    </xf>
    <xf numFmtId="0" fontId="10" fillId="10" borderId="9" xfId="0" applyFont="1" applyFill="1" applyBorder="1" applyAlignment="1">
      <alignment horizontal="left" wrapText="1"/>
    </xf>
    <xf numFmtId="0" fontId="10" fillId="9" borderId="13" xfId="0" applyFont="1" applyFill="1" applyBorder="1" applyAlignment="1">
      <alignment horizontal="center" vertical="center"/>
    </xf>
    <xf numFmtId="0" fontId="10" fillId="9" borderId="30" xfId="0" applyFont="1" applyFill="1" applyBorder="1" applyAlignment="1">
      <alignment horizontal="center" vertical="center"/>
    </xf>
    <xf numFmtId="0" fontId="10" fillId="9" borderId="13" xfId="0" applyFont="1" applyFill="1" applyBorder="1" applyAlignment="1">
      <alignment horizontal="center" vertical="center" shrinkToFit="1"/>
    </xf>
    <xf numFmtId="0" fontId="10" fillId="9" borderId="30" xfId="0" applyFont="1" applyFill="1" applyBorder="1" applyAlignment="1">
      <alignment horizontal="center" vertical="center" shrinkToFit="1"/>
    </xf>
    <xf numFmtId="0" fontId="10" fillId="9" borderId="6" xfId="0" applyFont="1" applyFill="1" applyBorder="1" applyAlignment="1">
      <alignment horizontal="center"/>
    </xf>
    <xf numFmtId="0" fontId="11" fillId="3" borderId="13" xfId="0" applyFont="1" applyFill="1" applyBorder="1" applyAlignment="1">
      <alignment horizontal="right" shrinkToFit="1"/>
    </xf>
    <xf numFmtId="0" fontId="1" fillId="12" borderId="0" xfId="4" applyFill="1" applyAlignment="1">
      <alignment horizontal="center"/>
    </xf>
    <xf numFmtId="0" fontId="12" fillId="12" borderId="0" xfId="4" applyFont="1" applyFill="1" applyAlignment="1">
      <alignment horizontal="center"/>
    </xf>
    <xf numFmtId="0" fontId="1" fillId="12" borderId="0" xfId="4" applyFill="1" applyAlignment="1"/>
    <xf numFmtId="0" fontId="6" fillId="12" borderId="50" xfId="4" applyFont="1" applyFill="1" applyBorder="1" applyAlignment="1">
      <alignment horizontal="center"/>
    </xf>
    <xf numFmtId="0" fontId="1" fillId="12" borderId="50" xfId="4" applyFill="1" applyBorder="1" applyAlignment="1">
      <alignment horizontal="center"/>
    </xf>
    <xf numFmtId="0" fontId="22" fillId="9" borderId="36" xfId="0" applyFont="1" applyFill="1" applyBorder="1" applyAlignment="1">
      <alignment horizontal="center" vertical="center"/>
    </xf>
    <xf numFmtId="0" fontId="22" fillId="9" borderId="11" xfId="0" applyFont="1" applyFill="1" applyBorder="1" applyAlignment="1">
      <alignment horizontal="center" vertical="center"/>
    </xf>
    <xf numFmtId="0" fontId="22" fillId="9" borderId="42" xfId="0" applyFont="1" applyFill="1" applyBorder="1" applyAlignment="1">
      <alignment horizontal="center" vertical="center"/>
    </xf>
    <xf numFmtId="0" fontId="23" fillId="10" borderId="2" xfId="0" applyFont="1" applyFill="1" applyBorder="1" applyAlignment="1">
      <alignment horizontal="left" vertical="center" wrapText="1"/>
    </xf>
    <xf numFmtId="0" fontId="23" fillId="10" borderId="3" xfId="0" applyFont="1" applyFill="1" applyBorder="1" applyAlignment="1">
      <alignment horizontal="left" vertical="center" wrapText="1"/>
    </xf>
  </cellXfs>
  <cellStyles count="26">
    <cellStyle name="Comma 2" xfId="2" xr:uid="{00000000-0005-0000-0000-000000000000}"/>
    <cellStyle name="Comma 2 2" xfId="17" xr:uid="{00000000-0005-0000-0000-000001000000}"/>
    <cellStyle name="Hyperlink" xfId="25" builtinId="8"/>
    <cellStyle name="Hyperlink 2" xfId="18" xr:uid="{00000000-0005-0000-0000-000003000000}"/>
    <cellStyle name="Normal" xfId="0" builtinId="0"/>
    <cellStyle name="Normal 2" xfId="3" xr:uid="{00000000-0005-0000-0000-000005000000}"/>
    <cellStyle name="Normal 2 2" xfId="4" xr:uid="{00000000-0005-0000-0000-000006000000}"/>
    <cellStyle name="Normal 2 2 2" xfId="16" xr:uid="{00000000-0005-0000-0000-000007000000}"/>
    <cellStyle name="Normal 2 3" xfId="19" xr:uid="{00000000-0005-0000-0000-000008000000}"/>
    <cellStyle name="Normal 3" xfId="5" xr:uid="{00000000-0005-0000-0000-000009000000}"/>
    <cellStyle name="Normal 3 2" xfId="15" xr:uid="{00000000-0005-0000-0000-00000A000000}"/>
    <cellStyle name="Normal 3 2 2" xfId="20" xr:uid="{00000000-0005-0000-0000-00000B000000}"/>
    <cellStyle name="Normal 4" xfId="1" xr:uid="{00000000-0005-0000-0000-00000C000000}"/>
    <cellStyle name="Normal 4 2" xfId="21" xr:uid="{00000000-0005-0000-0000-00000D000000}"/>
    <cellStyle name="Normal 5" xfId="6" xr:uid="{00000000-0005-0000-0000-00000E000000}"/>
    <cellStyle name="Normal 5 2" xfId="7" xr:uid="{00000000-0005-0000-0000-00000F000000}"/>
    <cellStyle name="Normal 6" xfId="8" xr:uid="{00000000-0005-0000-0000-000010000000}"/>
    <cellStyle name="Normal 6 2" xfId="9" xr:uid="{00000000-0005-0000-0000-000011000000}"/>
    <cellStyle name="Normal 7" xfId="10" xr:uid="{00000000-0005-0000-0000-000012000000}"/>
    <cellStyle name="Normal 8" xfId="14" xr:uid="{00000000-0005-0000-0000-000013000000}"/>
    <cellStyle name="Normal1" xfId="22" xr:uid="{00000000-0005-0000-0000-000014000000}"/>
    <cellStyle name="Normal2" xfId="23" xr:uid="{00000000-0005-0000-0000-000015000000}"/>
    <cellStyle name="Percent" xfId="13" builtinId="5"/>
    <cellStyle name="Percent 2" xfId="11" xr:uid="{00000000-0005-0000-0000-000017000000}"/>
    <cellStyle name="Percent 2 2" xfId="12" xr:uid="{00000000-0005-0000-0000-000018000000}"/>
    <cellStyle name="Percent 3" xfId="24" xr:uid="{00000000-0005-0000-0000-000019000000}"/>
  </cellStyles>
  <dxfs count="1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2</xdr:col>
      <xdr:colOff>2060480</xdr:colOff>
      <xdr:row>20</xdr:row>
      <xdr:rowOff>181648</xdr:rowOff>
    </xdr:to>
    <xdr:sp macro="" textlink="">
      <xdr:nvSpPr>
        <xdr:cNvPr id="6" name="Text Box 65540">
          <a:extLst>
            <a:ext uri="{FF2B5EF4-FFF2-40B4-BE49-F238E27FC236}">
              <a16:creationId xmlns:a16="http://schemas.microsoft.com/office/drawing/2014/main" id="{00000000-0008-0000-0100-000006000000}"/>
            </a:ext>
          </a:extLst>
        </xdr:cNvPr>
        <xdr:cNvSpPr txBox="1">
          <a:spLocks noChangeArrowheads="1"/>
        </xdr:cNvSpPr>
      </xdr:nvSpPr>
      <xdr:spPr bwMode="auto">
        <a:xfrm>
          <a:off x="381000" y="9203531"/>
          <a:ext cx="3108230" cy="1324648"/>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VFA FA-18E 10 Plane ARS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PAA = 10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Crew/Seat Ratio = 1.50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100% T&amp;R Matrix = 27.0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Sim Fidelity % = 28.0</a:t>
          </a:r>
          <a:r>
            <a:rPr kumimoji="0" lang="en-US" sz="1000" b="0" i="0" u="none" strike="noStrike" kern="0" cap="none" spc="0" normalizeH="0" baseline="0" noProof="0">
              <a:ln>
                <a:noFill/>
              </a:ln>
              <a:solidFill>
                <a:sysClr val="windowText" lastClr="000000"/>
              </a:solidFill>
              <a:effectLst/>
              <a:uLnTx/>
              <a:uFillTx/>
              <a:latin typeface="Arial"/>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a:t>
          </a:r>
        </a:p>
      </xdr:txBody>
    </xdr:sp>
    <xdr:clientData/>
  </xdr:twoCellAnchor>
  <xdr:twoCellAnchor>
    <xdr:from>
      <xdr:col>51</xdr:col>
      <xdr:colOff>0</xdr:colOff>
      <xdr:row>1</xdr:row>
      <xdr:rowOff>0</xdr:rowOff>
    </xdr:from>
    <xdr:to>
      <xdr:col>61</xdr:col>
      <xdr:colOff>-1</xdr:colOff>
      <xdr:row>12</xdr:row>
      <xdr:rowOff>369094</xdr:rowOff>
    </xdr:to>
    <xdr:sp macro="" textlink="">
      <xdr:nvSpPr>
        <xdr:cNvPr id="11" name="Text Box 65540">
          <a:extLst>
            <a:ext uri="{FF2B5EF4-FFF2-40B4-BE49-F238E27FC236}">
              <a16:creationId xmlns:a16="http://schemas.microsoft.com/office/drawing/2014/main" id="{00000000-0008-0000-0100-00000B000000}"/>
            </a:ext>
          </a:extLst>
        </xdr:cNvPr>
        <xdr:cNvSpPr txBox="1">
          <a:spLocks noChangeArrowheads="1"/>
        </xdr:cNvSpPr>
      </xdr:nvSpPr>
      <xdr:spPr bwMode="auto">
        <a:xfrm>
          <a:off x="23336250" y="440531"/>
          <a:ext cx="6072187" cy="8560594"/>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Notes</a:t>
          </a:r>
          <a:r>
            <a:rPr kumimoji="0" lang="en-US" sz="10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a:t>
          </a:r>
          <a:endParaRPr kumimoji="0" lang="en-US" sz="10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100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A.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 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T/M/S Specific</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3.  End-to-End Ordnance (E2E) is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 For CVW 5:  CVW 5 squadrons fall under C7FINST 3501.1 series (Seventh Fleet Training Program) that requires formal strike group certification every 24 months.  CVW 5 ordnance, including High Training Value ordnance, will be treated as End-to-End ordnance for T&amp;R reporting purposes.  Per CNAP/CNALINST 3500.1 series, CVW Fallon will be credited for CVW 5 units when completing SFARP and C2X will be credited upon completion of Exercise Valiant Shield or equivalent.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 See Task to Sub-Task List below.  Completion of any combination of sub-tasks fulfills the parent task requirement.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6.  F/A-18 Combined Wing Training Manual (CSFWPINST 3500.7E/CSFWLINST 3500.7E) delineates specific aircrew requirements and applicable reporting guidelines.  CSFWP/L INST 3500.7E/ at https://cpf.navy.deps.mil/sites/cnap-cmds/CSFWP/CSFWP%20Instructions/Forms/csfwpinstructions.aspx</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2</xdr:col>
      <xdr:colOff>2258786</xdr:colOff>
      <xdr:row>19</xdr:row>
      <xdr:rowOff>181648</xdr:rowOff>
    </xdr:to>
    <xdr:sp macro="" textlink="">
      <xdr:nvSpPr>
        <xdr:cNvPr id="5" name="Text Box 65540">
          <a:extLst>
            <a:ext uri="{FF2B5EF4-FFF2-40B4-BE49-F238E27FC236}">
              <a16:creationId xmlns:a16="http://schemas.microsoft.com/office/drawing/2014/main" id="{00000000-0008-0000-0200-000005000000}"/>
            </a:ext>
          </a:extLst>
        </xdr:cNvPr>
        <xdr:cNvSpPr txBox="1">
          <a:spLocks noChangeArrowheads="1"/>
        </xdr:cNvSpPr>
      </xdr:nvSpPr>
      <xdr:spPr bwMode="auto">
        <a:xfrm>
          <a:off x="612321" y="8817429"/>
          <a:ext cx="3306536" cy="1324648"/>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Readiness Standards VFA FA-18E 10 Plane Non- ARS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PAA = 10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Crew/Seat Ratio = 1.50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Crews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100% T&amp;R Matrix = 27.0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Sim Fidelity % = 28.0%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Crew composition:  1 Pilot</a:t>
          </a:r>
        </a:p>
      </xdr:txBody>
    </xdr:sp>
    <xdr:clientData/>
  </xdr:twoCellAnchor>
  <xdr:oneCellAnchor>
    <xdr:from>
      <xdr:col>115</xdr:col>
      <xdr:colOff>590209</xdr:colOff>
      <xdr:row>1</xdr:row>
      <xdr:rowOff>464345</xdr:rowOff>
    </xdr:from>
    <xdr:ext cx="3044681" cy="937629"/>
    <xdr:sp macro="" textlink="">
      <xdr:nvSpPr>
        <xdr:cNvPr id="8" name="Rectangle 7">
          <a:extLst>
            <a:ext uri="{FF2B5EF4-FFF2-40B4-BE49-F238E27FC236}">
              <a16:creationId xmlns:a16="http://schemas.microsoft.com/office/drawing/2014/main" id="{00000000-0008-0000-0200-000008000000}"/>
            </a:ext>
          </a:extLst>
        </xdr:cNvPr>
        <xdr:cNvSpPr/>
      </xdr:nvSpPr>
      <xdr:spPr>
        <a:xfrm rot="20486794">
          <a:off x="60747388" y="899774"/>
          <a:ext cx="3044681"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Old Notes</a:t>
          </a:r>
        </a:p>
      </xdr:txBody>
    </xdr:sp>
    <xdr:clientData/>
  </xdr:oneCellAnchor>
  <xdr:twoCellAnchor>
    <xdr:from>
      <xdr:col>51</xdr:col>
      <xdr:colOff>1</xdr:colOff>
      <xdr:row>1</xdr:row>
      <xdr:rowOff>0</xdr:rowOff>
    </xdr:from>
    <xdr:to>
      <xdr:col>61</xdr:col>
      <xdr:colOff>1</xdr:colOff>
      <xdr:row>12</xdr:row>
      <xdr:rowOff>13607</xdr:rowOff>
    </xdr:to>
    <xdr:sp macro="" textlink="">
      <xdr:nvSpPr>
        <xdr:cNvPr id="14" name="Text Box 65540">
          <a:extLst>
            <a:ext uri="{FF2B5EF4-FFF2-40B4-BE49-F238E27FC236}">
              <a16:creationId xmlns:a16="http://schemas.microsoft.com/office/drawing/2014/main" id="{00000000-0008-0000-0200-00000E000000}"/>
            </a:ext>
          </a:extLst>
        </xdr:cNvPr>
        <xdr:cNvSpPr txBox="1">
          <a:spLocks noChangeArrowheads="1"/>
        </xdr:cNvSpPr>
      </xdr:nvSpPr>
      <xdr:spPr bwMode="auto">
        <a:xfrm>
          <a:off x="23254608" y="435429"/>
          <a:ext cx="6123214" cy="8205107"/>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r>
            <a:rPr kumimoji="0" lang="en-US" sz="10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a:t>
          </a:r>
          <a:endParaRPr kumimoji="0" lang="en-US"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100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A.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T/M/S Specific</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3.  End-to-End Ordnance (E2E) is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 For CVW 5:  CVW 5 squadrons fall under C7FINST 3501.1 series (Seventh Fleet Training Program) that requires formal strike group certification every 24 months.  CVW 5 ordnance, including High Training Value ordnance, will be treated as End-to-End ordnance for T&amp;R reporting purposes.  Per CNAP/CNALINST 3500.1 series, CVW Fallon will be credited for CVW 5 units when completing SFARP and C2X will be credited upon completion of Exercise Valiant Shield or equivalent.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 See Task to Sub-Task List below.  Completion of any combination of sub-tasks fulfills the parent task requirement.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6.  F/A-18 Combined Wing Training Manual (CSFWPINST 3500.7E/CSFWLINST 3500.7E) delineates specific aircrew requirements and applicable reporting guidelines.  CSFWP/L INST 3500.7E/ at https://cpf.navy.deps.mil/sites/cnap-cmds/CSFWP/CSFWP%20Instructions/Forms/csfwpinstructions.aspx</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oneCellAnchor>
    <xdr:from>
      <xdr:col>119</xdr:col>
      <xdr:colOff>168388</xdr:colOff>
      <xdr:row>2</xdr:row>
      <xdr:rowOff>3036095</xdr:rowOff>
    </xdr:from>
    <xdr:ext cx="3044681" cy="937629"/>
    <xdr:sp macro="" textlink="">
      <xdr:nvSpPr>
        <xdr:cNvPr id="18" name="Rectangle 17">
          <a:extLst>
            <a:ext uri="{FF2B5EF4-FFF2-40B4-BE49-F238E27FC236}">
              <a16:creationId xmlns:a16="http://schemas.microsoft.com/office/drawing/2014/main" id="{00000000-0008-0000-0200-000012000000}"/>
            </a:ext>
          </a:extLst>
        </xdr:cNvPr>
        <xdr:cNvSpPr/>
      </xdr:nvSpPr>
      <xdr:spPr>
        <a:xfrm rot="20486794">
          <a:off x="62774852" y="4424024"/>
          <a:ext cx="3044681"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Old Notes</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0</xdr:rowOff>
    </xdr:from>
    <xdr:to>
      <xdr:col>2</xdr:col>
      <xdr:colOff>2060480</xdr:colOff>
      <xdr:row>20</xdr:row>
      <xdr:rowOff>181648</xdr:rowOff>
    </xdr:to>
    <xdr:sp macro="" textlink="">
      <xdr:nvSpPr>
        <xdr:cNvPr id="5" name="Text Box 65540">
          <a:extLst>
            <a:ext uri="{FF2B5EF4-FFF2-40B4-BE49-F238E27FC236}">
              <a16:creationId xmlns:a16="http://schemas.microsoft.com/office/drawing/2014/main" id="{00000000-0008-0000-0300-000005000000}"/>
            </a:ext>
          </a:extLst>
        </xdr:cNvPr>
        <xdr:cNvSpPr txBox="1">
          <a:spLocks noChangeArrowheads="1"/>
        </xdr:cNvSpPr>
      </xdr:nvSpPr>
      <xdr:spPr bwMode="auto">
        <a:xfrm>
          <a:off x="381000" y="9198429"/>
          <a:ext cx="3108230" cy="1324648"/>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VFA FA-18E 12 Plane ARS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PAA = 12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Crew/Seat Ratio = 1.42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 = 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100% T&amp;R Matrix = 27.0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Sim Fidelity % = 28.0</a:t>
          </a:r>
          <a:r>
            <a:rPr kumimoji="0" lang="en-US" sz="1000" b="0" i="0" u="none" strike="noStrike" kern="0" cap="none" spc="0" normalizeH="0" baseline="0" noProof="0">
              <a:ln>
                <a:noFill/>
              </a:ln>
              <a:solidFill>
                <a:sysClr val="windowText" lastClr="000000"/>
              </a:solidFill>
              <a:effectLst/>
              <a:uLnTx/>
              <a:uFillTx/>
              <a:latin typeface="Arial"/>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a:t>
          </a:r>
        </a:p>
      </xdr:txBody>
    </xdr:sp>
    <xdr:clientData/>
  </xdr:twoCellAnchor>
  <xdr:twoCellAnchor>
    <xdr:from>
      <xdr:col>51</xdr:col>
      <xdr:colOff>0</xdr:colOff>
      <xdr:row>1</xdr:row>
      <xdr:rowOff>0</xdr:rowOff>
    </xdr:from>
    <xdr:to>
      <xdr:col>61</xdr:col>
      <xdr:colOff>0</xdr:colOff>
      <xdr:row>13</xdr:row>
      <xdr:rowOff>0</xdr:rowOff>
    </xdr:to>
    <xdr:sp macro="" textlink="">
      <xdr:nvSpPr>
        <xdr:cNvPr id="8" name="Text Box 65540">
          <a:extLst>
            <a:ext uri="{FF2B5EF4-FFF2-40B4-BE49-F238E27FC236}">
              <a16:creationId xmlns:a16="http://schemas.microsoft.com/office/drawing/2014/main" id="{00000000-0008-0000-0300-000008000000}"/>
            </a:ext>
          </a:extLst>
        </xdr:cNvPr>
        <xdr:cNvSpPr txBox="1">
          <a:spLocks noChangeArrowheads="1"/>
        </xdr:cNvSpPr>
      </xdr:nvSpPr>
      <xdr:spPr bwMode="auto">
        <a:xfrm>
          <a:off x="23254607" y="435429"/>
          <a:ext cx="6123214" cy="8572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r>
            <a:rPr kumimoji="0" lang="en-US" sz="10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a:t>
          </a:r>
          <a:endParaRPr kumimoji="0" lang="en-US"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100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A.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T/M/S Specific</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3.  End-to-End Ordnance (E2E) is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 For CVW 5:  CVW 5 squadrons fall under C7FINST 3501.1 series (Seventh Fleet Training Program) that requires formal strike group certification every 24 months.  CVW 5 ordnance, including High Training Value ordnance, will be treated as End-to-End ordnance for T&amp;R reporting purposes.  Per CNAP/CNALINST 3500.1 series, CVW Fallon will be credited for CVW 5 units when completing SFARP and C2X will be credited upon completion of Exercise Valiant Shield or equivalent.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 See Task to Sub-Task List below.  Completion of any combination of sub-tasks fulfills the parent task requirement.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6.  F/A-18 Combined Wing Training Manual (CSFWPINST 3500.7E/CSFWLINST 3500.7E) delineates specific aircrew requirements and applicable reporting guidelines.  CSFWP/L INST 3500.7E/ at https://cpf.navy.deps.mil/sites/cnap-cmds/CSFWP/CSFWP%20Instructions/Forms/csfwpinstructions.aspx</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2060480</xdr:colOff>
      <xdr:row>21</xdr:row>
      <xdr:rowOff>181648</xdr:rowOff>
    </xdr:to>
    <xdr:sp macro="" textlink="">
      <xdr:nvSpPr>
        <xdr:cNvPr id="5" name="Text Box 65540">
          <a:extLst>
            <a:ext uri="{FF2B5EF4-FFF2-40B4-BE49-F238E27FC236}">
              <a16:creationId xmlns:a16="http://schemas.microsoft.com/office/drawing/2014/main" id="{00000000-0008-0000-0400-000005000000}"/>
            </a:ext>
          </a:extLst>
        </xdr:cNvPr>
        <xdr:cNvSpPr txBox="1">
          <a:spLocks noChangeArrowheads="1"/>
        </xdr:cNvSpPr>
      </xdr:nvSpPr>
      <xdr:spPr bwMode="auto">
        <a:xfrm>
          <a:off x="381000" y="9579429"/>
          <a:ext cx="3108230" cy="1324648"/>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VFA FA-18E 10 Plane ARS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PAA = 10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Crew/Seat Ratio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100% T&amp;R Matrix = 27.5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Sim Fidelity % = 26.5</a:t>
          </a:r>
          <a:r>
            <a:rPr kumimoji="0" lang="en-US" sz="1000" b="0" i="0" u="none" strike="noStrike" kern="0" cap="none" spc="0" normalizeH="0" baseline="0" noProof="0">
              <a:ln>
                <a:noFill/>
              </a:ln>
              <a:solidFill>
                <a:sysClr val="windowText" lastClr="000000"/>
              </a:solidFill>
              <a:effectLst/>
              <a:uLnTx/>
              <a:uFillTx/>
              <a:latin typeface="Arial"/>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 1 WSO</a:t>
          </a:r>
        </a:p>
      </xdr:txBody>
    </xdr:sp>
    <xdr:clientData/>
  </xdr:twoCellAnchor>
  <xdr:twoCellAnchor>
    <xdr:from>
      <xdr:col>60</xdr:col>
      <xdr:colOff>1</xdr:colOff>
      <xdr:row>1</xdr:row>
      <xdr:rowOff>0</xdr:rowOff>
    </xdr:from>
    <xdr:to>
      <xdr:col>70</xdr:col>
      <xdr:colOff>1</xdr:colOff>
      <xdr:row>14</xdr:row>
      <xdr:rowOff>0</xdr:rowOff>
    </xdr:to>
    <xdr:sp macro="" textlink="">
      <xdr:nvSpPr>
        <xdr:cNvPr id="8" name="Text Box 65540">
          <a:extLst>
            <a:ext uri="{FF2B5EF4-FFF2-40B4-BE49-F238E27FC236}">
              <a16:creationId xmlns:a16="http://schemas.microsoft.com/office/drawing/2014/main" id="{00000000-0008-0000-0400-000008000000}"/>
            </a:ext>
          </a:extLst>
        </xdr:cNvPr>
        <xdr:cNvSpPr txBox="1">
          <a:spLocks noChangeArrowheads="1"/>
        </xdr:cNvSpPr>
      </xdr:nvSpPr>
      <xdr:spPr bwMode="auto">
        <a:xfrm>
          <a:off x="26683608" y="435429"/>
          <a:ext cx="6123214" cy="8953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r>
            <a:rPr kumimoji="0" lang="en-US" sz="10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a:t>
          </a:r>
          <a:endParaRPr kumimoji="0" lang="en-US"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100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A.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T/M/S Specific</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3.  End-to-End Ordnance (E2E) is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 For CVW 5:  CVW 5 squadrons fall under C7FINST 3501.1 series (Seventh Fleet Training Program) that requires formal strike group certification every 24 months.  CVW 5 ordnance, including High Training Value ordnance, will be treated as End-to-End ordnance for T&amp;R reporting purposes.  Per CNAP/CNALINST 3500.1 series, CVW Fallon will be credited for CVW 5 units when completing SFARP and C2X will be credited upon completion of Exercise Valiant Shield or equivalent.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 See Task to Sub-Task List below.  Completion of any combination of sub-tasks fulfills the parent task requirement.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6.  F/A-18 Combined Wing Training Manual (CSFWPINST 3500.7E/CSFWLINST 3500.7E) delineates specific aircrew requirements and applicable reporting guidelines.  CSFWP/L INST 3500.7E/ at https://cpf.navy.deps.mil/sites/cnap-cmds/CSFWP/CSFWP%20Instructions/Forms/csfwpinstructions.aspx</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2060480</xdr:colOff>
      <xdr:row>21</xdr:row>
      <xdr:rowOff>181648</xdr:rowOff>
    </xdr:to>
    <xdr:sp macro="" textlink="">
      <xdr:nvSpPr>
        <xdr:cNvPr id="5" name="Text Box 65540">
          <a:extLst>
            <a:ext uri="{FF2B5EF4-FFF2-40B4-BE49-F238E27FC236}">
              <a16:creationId xmlns:a16="http://schemas.microsoft.com/office/drawing/2014/main" id="{00000000-0008-0000-0500-000005000000}"/>
            </a:ext>
          </a:extLst>
        </xdr:cNvPr>
        <xdr:cNvSpPr txBox="1">
          <a:spLocks noChangeArrowheads="1"/>
        </xdr:cNvSpPr>
      </xdr:nvSpPr>
      <xdr:spPr bwMode="auto">
        <a:xfrm>
          <a:off x="381000" y="9579429"/>
          <a:ext cx="3108230" cy="1324648"/>
        </a:xfrm>
        <a:prstGeom prst="rect">
          <a:avLst/>
        </a:prstGeom>
        <a:solidFill>
          <a:schemeClr val="bg1"/>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cs typeface="Arial"/>
            </a:rPr>
            <a:t>Readiness Standards VFA FA-18E 12 Plane ARS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PAA = 12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Crew/Seat Ratio = 1.42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Crews = 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ESL = 1.5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100% T&amp;R Matrix = 27.5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cs typeface="Arial"/>
            </a:rPr>
            <a:t>Sim Fidelity % = 26.4</a:t>
          </a:r>
          <a:r>
            <a:rPr kumimoji="0" lang="en-US" sz="1000" b="0" i="0" u="none" strike="noStrike" kern="0" cap="none" spc="0" normalizeH="0" baseline="0" noProof="0">
              <a:ln>
                <a:noFill/>
              </a:ln>
              <a:solidFill>
                <a:sysClr val="windowText" lastClr="000000"/>
              </a:solidFill>
              <a:effectLst/>
              <a:uLnTx/>
              <a:uFillTx/>
              <a:latin typeface="Arial"/>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a:cs typeface="Arial"/>
            </a:rPr>
            <a:t>Crew composition:  1 Pilot, 1 WSO</a:t>
          </a:r>
        </a:p>
      </xdr:txBody>
    </xdr:sp>
    <xdr:clientData/>
  </xdr:twoCellAnchor>
  <xdr:twoCellAnchor>
    <xdr:from>
      <xdr:col>60</xdr:col>
      <xdr:colOff>1</xdr:colOff>
      <xdr:row>1</xdr:row>
      <xdr:rowOff>1</xdr:rowOff>
    </xdr:from>
    <xdr:to>
      <xdr:col>70</xdr:col>
      <xdr:colOff>1</xdr:colOff>
      <xdr:row>14</xdr:row>
      <xdr:rowOff>1</xdr:rowOff>
    </xdr:to>
    <xdr:sp macro="" textlink="">
      <xdr:nvSpPr>
        <xdr:cNvPr id="9" name="Text Box 65540">
          <a:extLst>
            <a:ext uri="{FF2B5EF4-FFF2-40B4-BE49-F238E27FC236}">
              <a16:creationId xmlns:a16="http://schemas.microsoft.com/office/drawing/2014/main" id="{00000000-0008-0000-0500-000009000000}"/>
            </a:ext>
          </a:extLst>
        </xdr:cNvPr>
        <xdr:cNvSpPr txBox="1">
          <a:spLocks noChangeArrowheads="1"/>
        </xdr:cNvSpPr>
      </xdr:nvSpPr>
      <xdr:spPr bwMode="auto">
        <a:xfrm>
          <a:off x="26683608" y="435430"/>
          <a:ext cx="6123214" cy="8953500"/>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r>
            <a:rPr kumimoji="0" lang="en-US" sz="10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a:t>
          </a:r>
          <a:endParaRPr kumimoji="0" lang="en-US"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100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General</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A.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T/M/S Specific</a:t>
          </a: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1.  The SFARP and CVW Fallon columns represent the total number of aircrew who have completed the events during the current FRTP and is affected by aircrew turnover.  COMPTUEX is reported for the entire unit as SAT/UNSAT; completion of COMPTUEX results in a SAT until the end of the FRTP cycle, regardless of aircrew turnover.</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2.  High Training Value (HTV) Ordnance expended are tied to the individual, and no longer count toward a squadron's readiness when the active aircrew departs the squadron or is no longer an active aircrew in the squadron.  When a visitor expends ordnance out of a squadron's NCEA, the visitor's contribution shall not contribute to the squadron's readiness. HTV ordnance expenditures by active aircrew remain valid until the end of the FRTP in which it was expended.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3.  End-to-End Ordnance (E2E) is attributed wholly to the squadron, since it reflects the entire process of planning, weapon building, loading, arming and delivery.  Therefore, readiness is not affected when a aircrew who expended an E2E weapon transfers from the squadron.  E2E ordnance expenditures remain valid until the end of the FRTP in which it was expended.</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 For CVW 5:  CVW 5 squadrons fall under C7FINST 3501.1 series (Seventh Fleet Training Program) that requires formal strike group certification every 24 months.  CVW 5 ordnance, including High Training Value ordnance, will be treated as End-to-End ordnance for T&amp;R reporting purposes.  Per CNAP/CNALINST 3500.1 series, CVW Fallon will be credited for CVW 5 units when completing SFARP and C2X will be credited upon completion of Exercise Valiant Shield or equivalent.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 See Task to Sub-Task List below.  Completion of any combination of sub-tasks fulfills the parent task requirement.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Calibri"/>
              <a:cs typeface="Arial" panose="020B0604020202020204" pitchFamily="34" charset="0"/>
            </a:rPr>
            <a:t>6.  F/A-18 Combined Wing Training Manual (CSFWPINST 3500.7E/CSFWLINST 3500.7E) delineates specific aircrew requirements and applicable reporting guidelines.  CSFWP/L INST 3500.7E/ at https://cpf.navy.deps.mil/sites/cnap-cmds/CSFWP/CSFWP%20Instructions/Forms/csfwpinstructions.aspx</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showGridLines="0" tabSelected="1" zoomScaleNormal="100" workbookViewId="0">
      <selection activeCell="A39" sqref="A39"/>
    </sheetView>
  </sheetViews>
  <sheetFormatPr defaultColWidth="9.140625" defaultRowHeight="15" x14ac:dyDescent="0.25"/>
  <cols>
    <col min="1" max="1" width="57.85546875" style="141" bestFit="1" customWidth="1"/>
    <col min="2" max="2" width="11.28515625" style="141" customWidth="1"/>
    <col min="3" max="3" width="80.7109375" style="141" customWidth="1"/>
    <col min="4" max="16384" width="9.140625" style="141"/>
  </cols>
  <sheetData>
    <row r="1" spans="1:3" ht="15.75" thickBot="1" x14ac:dyDescent="0.3">
      <c r="A1" s="167" t="s">
        <v>0</v>
      </c>
      <c r="B1" s="328" t="s">
        <v>1</v>
      </c>
    </row>
    <row r="2" spans="1:3" x14ac:dyDescent="0.25">
      <c r="A2" s="168" t="s">
        <v>2</v>
      </c>
      <c r="B2" s="142">
        <v>44825</v>
      </c>
      <c r="C2" s="143" t="str">
        <f t="shared" ref="C2:C4" ca="1" si="0">IF(B2&gt;NOW()-90," ! NEW","")</f>
        <v xml:space="preserve"> ! NEW</v>
      </c>
    </row>
    <row r="3" spans="1:3" x14ac:dyDescent="0.25">
      <c r="A3" s="174" t="s">
        <v>3</v>
      </c>
      <c r="B3" s="326">
        <v>44825</v>
      </c>
      <c r="C3" s="143" t="str">
        <f t="shared" ca="1" si="0"/>
        <v xml:space="preserve"> ! NEW</v>
      </c>
    </row>
    <row r="4" spans="1:3" x14ac:dyDescent="0.25">
      <c r="A4" s="146" t="s">
        <v>4</v>
      </c>
      <c r="B4" s="325">
        <v>44825</v>
      </c>
      <c r="C4" s="143" t="str">
        <f t="shared" ca="1" si="0"/>
        <v xml:space="preserve"> ! NEW</v>
      </c>
    </row>
    <row r="5" spans="1:3" x14ac:dyDescent="0.25">
      <c r="A5" s="146" t="s">
        <v>5</v>
      </c>
      <c r="B5" s="326">
        <v>44825</v>
      </c>
      <c r="C5" s="143" t="str">
        <f t="shared" ref="C5:C9" ca="1" si="1">IF(B5&gt;NOW()-90," ! NEW","")</f>
        <v xml:space="preserve"> ! NEW</v>
      </c>
    </row>
    <row r="6" spans="1:3" x14ac:dyDescent="0.25">
      <c r="A6" s="146" t="s">
        <v>6</v>
      </c>
      <c r="B6" s="325">
        <v>44825</v>
      </c>
      <c r="C6" s="143" t="str">
        <f t="shared" ca="1" si="1"/>
        <v xml:space="preserve"> ! NEW</v>
      </c>
    </row>
    <row r="7" spans="1:3" x14ac:dyDescent="0.25">
      <c r="A7" s="146" t="s">
        <v>7</v>
      </c>
      <c r="B7" s="326">
        <v>44323</v>
      </c>
      <c r="C7" s="143" t="str">
        <f t="shared" ca="1" si="1"/>
        <v/>
      </c>
    </row>
    <row r="8" spans="1:3" x14ac:dyDescent="0.25">
      <c r="A8" s="146" t="s">
        <v>8</v>
      </c>
      <c r="B8" s="326">
        <v>44323</v>
      </c>
      <c r="C8" s="143" t="str">
        <f t="shared" ca="1" si="1"/>
        <v/>
      </c>
    </row>
    <row r="9" spans="1:3" ht="15.75" thickBot="1" x14ac:dyDescent="0.3">
      <c r="A9" s="329" t="s">
        <v>9</v>
      </c>
      <c r="B9" s="327">
        <v>44323</v>
      </c>
      <c r="C9" s="143" t="str">
        <f t="shared" ca="1" si="1"/>
        <v/>
      </c>
    </row>
    <row r="10" spans="1:3" x14ac:dyDescent="0.25">
      <c r="A10" s="144"/>
      <c r="B10" s="145"/>
    </row>
    <row r="11" spans="1:3" ht="15.75" thickBot="1" x14ac:dyDescent="0.3">
      <c r="A11" s="144"/>
      <c r="B11" s="145"/>
    </row>
    <row r="12" spans="1:3" x14ac:dyDescent="0.25">
      <c r="A12" s="344" t="s">
        <v>10</v>
      </c>
      <c r="B12" s="345"/>
      <c r="C12" s="346"/>
    </row>
    <row r="13" spans="1:3" ht="15.75" thickBot="1" x14ac:dyDescent="0.3">
      <c r="A13" s="330" t="s">
        <v>11</v>
      </c>
      <c r="B13" s="331" t="s">
        <v>12</v>
      </c>
      <c r="C13" s="332" t="s">
        <v>13</v>
      </c>
    </row>
    <row r="14" spans="1:3" x14ac:dyDescent="0.25">
      <c r="A14" s="333" t="s">
        <v>14</v>
      </c>
      <c r="B14" s="334">
        <v>44825</v>
      </c>
      <c r="C14" s="335" t="s">
        <v>15</v>
      </c>
    </row>
    <row r="15" spans="1:3" x14ac:dyDescent="0.25">
      <c r="A15" s="336" t="s">
        <v>14</v>
      </c>
      <c r="B15" s="337">
        <v>44825</v>
      </c>
      <c r="C15" s="338" t="s">
        <v>16</v>
      </c>
    </row>
    <row r="16" spans="1:3" x14ac:dyDescent="0.25">
      <c r="A16" s="336" t="s">
        <v>14</v>
      </c>
      <c r="B16" s="339">
        <v>44825</v>
      </c>
      <c r="C16" s="338" t="s">
        <v>17</v>
      </c>
    </row>
    <row r="17" spans="1:3" x14ac:dyDescent="0.25">
      <c r="A17" s="336" t="s">
        <v>18</v>
      </c>
      <c r="B17" s="339">
        <v>44825</v>
      </c>
      <c r="C17" s="338" t="s">
        <v>19</v>
      </c>
    </row>
    <row r="18" spans="1:3" x14ac:dyDescent="0.25">
      <c r="A18" s="336" t="s">
        <v>14</v>
      </c>
      <c r="B18" s="337">
        <v>44825</v>
      </c>
      <c r="C18" s="338" t="s">
        <v>20</v>
      </c>
    </row>
    <row r="19" spans="1:3" x14ac:dyDescent="0.25">
      <c r="A19" s="336" t="s">
        <v>14</v>
      </c>
      <c r="B19" s="337">
        <v>44825</v>
      </c>
      <c r="C19" s="338" t="s">
        <v>21</v>
      </c>
    </row>
    <row r="20" spans="1:3" ht="15.75" thickBot="1" x14ac:dyDescent="0.3">
      <c r="A20" s="340" t="s">
        <v>14</v>
      </c>
      <c r="B20" s="341">
        <v>44825</v>
      </c>
      <c r="C20" s="342" t="s">
        <v>22</v>
      </c>
    </row>
  </sheetData>
  <mergeCells count="1">
    <mergeCell ref="A12:C12"/>
  </mergeCells>
  <hyperlinks>
    <hyperlink ref="A4" location="'FA-18E 12PAA AR v220921'!Print_Area" display="FA-18E 12PAA AR v220921" xr:uid="{00000000-0004-0000-0000-000000000000}"/>
    <hyperlink ref="A2" location="'FA-18E 10PAA AR v220921'!Print_Area" display="FA-18E 10PAA AR v220921" xr:uid="{00000000-0004-0000-0000-000001000000}"/>
    <hyperlink ref="A6" location="'FA-18F 12PAA AR v220921'!Print_Area" display="FA-18F 12PAA AR v220921" xr:uid="{00000000-0004-0000-0000-000002000000}"/>
    <hyperlink ref="A7" location="'FRS Baseline v210504'!A1" display="FRS Baseline" xr:uid="{00000000-0004-0000-0000-000003000000}"/>
    <hyperlink ref="A8" location="'ACTC (SFWT) Mapping v210504'!A1" display="ACTC Mapping" xr:uid="{00000000-0004-0000-0000-000004000000}"/>
    <hyperlink ref="A3" location="'FA-18E 10PAA NON-AR v220921'!Print_Area" display="FA-18E 10PAA NON-AR v220921" xr:uid="{00000000-0004-0000-0000-000005000000}"/>
    <hyperlink ref="A5" location="'FA-18F 10PAA AR v220921'!Print_Area" display="FA-18F 10PAA AR v220921" xr:uid="{00000000-0004-0000-0000-000006000000}"/>
    <hyperlink ref="A9" location="'SHARP CONVERSION TABLE'!A1" display="SHARP Conversion Table" xr:uid="{00000000-0004-0000-0000-000007000000}"/>
  </hyperlinks>
  <pageMargins left="0.75" right="0.75" top="1" bottom="1" header="0.5" footer="0.5"/>
  <pageSetup orientation="portrait" r:id="rId1"/>
  <headerFooter alignWithMargins="0">
    <oddHeader xml:space="preserve">&amp;R&amp;"Times New Roman,Regular"&amp;12CSFWP/CSFWLINST 3500.7G
</oddHeader>
    <oddFooter>&amp;R&amp;"Times New Roman,Regular"&amp;12Enclosure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I25"/>
  <sheetViews>
    <sheetView topLeftCell="AQ1" zoomScale="70" zoomScaleNormal="70" zoomScalePageLayoutView="70" workbookViewId="0">
      <selection activeCell="B2" sqref="B2"/>
    </sheetView>
  </sheetViews>
  <sheetFormatPr defaultRowHeight="18" x14ac:dyDescent="0.25"/>
  <cols>
    <col min="1" max="1" width="5.7109375" style="315" customWidth="1"/>
    <col min="2" max="2" width="15.7109375" style="2" customWidth="1"/>
    <col min="3" max="3" width="60.7109375" style="2" customWidth="1"/>
    <col min="4" max="25" width="5.7109375" style="2" customWidth="1"/>
    <col min="26" max="26" width="5.28515625" style="1" customWidth="1"/>
    <col min="27" max="49" width="5.28515625" style="2" customWidth="1"/>
    <col min="50" max="51" width="6.7109375" style="2" customWidth="1"/>
    <col min="52" max="61" width="9.140625" style="2" customWidth="1"/>
    <col min="62" max="65" width="6.7109375" style="2" customWidth="1"/>
    <col min="66" max="123" width="9.28515625" style="2"/>
    <col min="124" max="124" width="16" style="2" bestFit="1" customWidth="1"/>
    <col min="125" max="125" width="32" style="2" customWidth="1"/>
    <col min="126" max="128" width="18.7109375" style="2" customWidth="1"/>
    <col min="129" max="149" width="5" style="2" customWidth="1"/>
    <col min="150" max="150" width="5.28515625" style="2" customWidth="1"/>
    <col min="151" max="181" width="5" style="2" customWidth="1"/>
    <col min="182" max="183" width="4.85546875" style="2" customWidth="1"/>
    <col min="184" max="207" width="5" style="2" customWidth="1"/>
    <col min="208" max="208" width="11.7109375" style="2" customWidth="1"/>
    <col min="209" max="209" width="63.28515625" style="2" customWidth="1"/>
    <col min="210" max="210" width="7.140625" style="2" customWidth="1"/>
    <col min="211" max="211" width="9.28515625" style="2"/>
    <col min="212" max="212" width="6.140625" style="2" bestFit="1" customWidth="1"/>
    <col min="213" max="379" width="9.28515625" style="2"/>
    <col min="380" max="380" width="16" style="2" bestFit="1" customWidth="1"/>
    <col min="381" max="381" width="32" style="2" customWidth="1"/>
    <col min="382" max="384" width="18.7109375" style="2" customWidth="1"/>
    <col min="385" max="405" width="5" style="2" customWidth="1"/>
    <col min="406" max="406" width="5.28515625" style="2" customWidth="1"/>
    <col min="407" max="437" width="5" style="2" customWidth="1"/>
    <col min="438" max="439" width="4.85546875" style="2" customWidth="1"/>
    <col min="440" max="463" width="5" style="2" customWidth="1"/>
    <col min="464" max="464" width="11.7109375" style="2" customWidth="1"/>
    <col min="465" max="465" width="63.28515625" style="2" customWidth="1"/>
    <col min="466" max="466" width="7.140625" style="2" customWidth="1"/>
    <col min="467" max="467" width="9.28515625" style="2"/>
    <col min="468" max="468" width="6.140625" style="2" bestFit="1" customWidth="1"/>
    <col min="469" max="635" width="9.28515625" style="2"/>
    <col min="636" max="636" width="16" style="2" bestFit="1" customWidth="1"/>
    <col min="637" max="637" width="32" style="2" customWidth="1"/>
    <col min="638" max="640" width="18.7109375" style="2" customWidth="1"/>
    <col min="641" max="661" width="5" style="2" customWidth="1"/>
    <col min="662" max="662" width="5.28515625" style="2" customWidth="1"/>
    <col min="663" max="693" width="5" style="2" customWidth="1"/>
    <col min="694" max="695" width="4.85546875" style="2" customWidth="1"/>
    <col min="696" max="719" width="5" style="2" customWidth="1"/>
    <col min="720" max="720" width="11.7109375" style="2" customWidth="1"/>
    <col min="721" max="721" width="63.28515625" style="2" customWidth="1"/>
    <col min="722" max="722" width="7.140625" style="2" customWidth="1"/>
    <col min="723" max="723" width="9.28515625" style="2"/>
    <col min="724" max="724" width="6.140625" style="2" bestFit="1" customWidth="1"/>
    <col min="725" max="891" width="9.28515625" style="2"/>
    <col min="892" max="892" width="16" style="2" bestFit="1" customWidth="1"/>
    <col min="893" max="893" width="32" style="2" customWidth="1"/>
    <col min="894" max="896" width="18.7109375" style="2" customWidth="1"/>
    <col min="897" max="917" width="5" style="2" customWidth="1"/>
    <col min="918" max="918" width="5.28515625" style="2" customWidth="1"/>
    <col min="919" max="949" width="5" style="2" customWidth="1"/>
    <col min="950" max="951" width="4.85546875" style="2" customWidth="1"/>
    <col min="952" max="975" width="5" style="2" customWidth="1"/>
    <col min="976" max="976" width="11.7109375" style="2" customWidth="1"/>
    <col min="977" max="977" width="63.28515625" style="2" customWidth="1"/>
    <col min="978" max="978" width="7.140625" style="2" customWidth="1"/>
    <col min="979" max="979" width="9.28515625" style="2"/>
    <col min="980" max="980" width="6.140625" style="2" bestFit="1" customWidth="1"/>
    <col min="981" max="1147" width="9.28515625" style="2"/>
    <col min="1148" max="1148" width="16" style="2" bestFit="1" customWidth="1"/>
    <col min="1149" max="1149" width="32" style="2" customWidth="1"/>
    <col min="1150" max="1152" width="18.7109375" style="2" customWidth="1"/>
    <col min="1153" max="1173" width="5" style="2" customWidth="1"/>
    <col min="1174" max="1174" width="5.28515625" style="2" customWidth="1"/>
    <col min="1175" max="1205" width="5" style="2" customWidth="1"/>
    <col min="1206" max="1207" width="4.85546875" style="2" customWidth="1"/>
    <col min="1208" max="1231" width="5" style="2" customWidth="1"/>
    <col min="1232" max="1232" width="11.7109375" style="2" customWidth="1"/>
    <col min="1233" max="1233" width="63.28515625" style="2" customWidth="1"/>
    <col min="1234" max="1234" width="7.140625" style="2" customWidth="1"/>
    <col min="1235" max="1235" width="9.28515625" style="2"/>
    <col min="1236" max="1236" width="6.140625" style="2" bestFit="1" customWidth="1"/>
    <col min="1237" max="1403" width="9.28515625" style="2"/>
    <col min="1404" max="1404" width="16" style="2" bestFit="1" customWidth="1"/>
    <col min="1405" max="1405" width="32" style="2" customWidth="1"/>
    <col min="1406" max="1408" width="18.7109375" style="2" customWidth="1"/>
    <col min="1409" max="1429" width="5" style="2" customWidth="1"/>
    <col min="1430" max="1430" width="5.28515625" style="2" customWidth="1"/>
    <col min="1431" max="1461" width="5" style="2" customWidth="1"/>
    <col min="1462" max="1463" width="4.85546875" style="2" customWidth="1"/>
    <col min="1464" max="1487" width="5" style="2" customWidth="1"/>
    <col min="1488" max="1488" width="11.7109375" style="2" customWidth="1"/>
    <col min="1489" max="1489" width="63.28515625" style="2" customWidth="1"/>
    <col min="1490" max="1490" width="7.140625" style="2" customWidth="1"/>
    <col min="1491" max="1491" width="9.28515625" style="2"/>
    <col min="1492" max="1492" width="6.140625" style="2" bestFit="1" customWidth="1"/>
    <col min="1493" max="1659" width="9.28515625" style="2"/>
    <col min="1660" max="1660" width="16" style="2" bestFit="1" customWidth="1"/>
    <col min="1661" max="1661" width="32" style="2" customWidth="1"/>
    <col min="1662" max="1664" width="18.7109375" style="2" customWidth="1"/>
    <col min="1665" max="1685" width="5" style="2" customWidth="1"/>
    <col min="1686" max="1686" width="5.28515625" style="2" customWidth="1"/>
    <col min="1687" max="1717" width="5" style="2" customWidth="1"/>
    <col min="1718" max="1719" width="4.85546875" style="2" customWidth="1"/>
    <col min="1720" max="1743" width="5" style="2" customWidth="1"/>
    <col min="1744" max="1744" width="11.7109375" style="2" customWidth="1"/>
    <col min="1745" max="1745" width="63.28515625" style="2" customWidth="1"/>
    <col min="1746" max="1746" width="7.140625" style="2" customWidth="1"/>
    <col min="1747" max="1747" width="9.28515625" style="2"/>
    <col min="1748" max="1748" width="6.140625" style="2" bestFit="1" customWidth="1"/>
    <col min="1749" max="1915" width="9.28515625" style="2"/>
    <col min="1916" max="1916" width="16" style="2" bestFit="1" customWidth="1"/>
    <col min="1917" max="1917" width="32" style="2" customWidth="1"/>
    <col min="1918" max="1920" width="18.7109375" style="2" customWidth="1"/>
    <col min="1921" max="1941" width="5" style="2" customWidth="1"/>
    <col min="1942" max="1942" width="5.28515625" style="2" customWidth="1"/>
    <col min="1943" max="1973" width="5" style="2" customWidth="1"/>
    <col min="1974" max="1975" width="4.85546875" style="2" customWidth="1"/>
    <col min="1976" max="1999" width="5" style="2" customWidth="1"/>
    <col min="2000" max="2000" width="11.7109375" style="2" customWidth="1"/>
    <col min="2001" max="2001" width="63.28515625" style="2" customWidth="1"/>
    <col min="2002" max="2002" width="7.140625" style="2" customWidth="1"/>
    <col min="2003" max="2003" width="9.28515625" style="2"/>
    <col min="2004" max="2004" width="6.140625" style="2" bestFit="1" customWidth="1"/>
    <col min="2005" max="2171" width="9.28515625" style="2"/>
    <col min="2172" max="2172" width="16" style="2" bestFit="1" customWidth="1"/>
    <col min="2173" max="2173" width="32" style="2" customWidth="1"/>
    <col min="2174" max="2176" width="18.7109375" style="2" customWidth="1"/>
    <col min="2177" max="2197" width="5" style="2" customWidth="1"/>
    <col min="2198" max="2198" width="5.28515625" style="2" customWidth="1"/>
    <col min="2199" max="2229" width="5" style="2" customWidth="1"/>
    <col min="2230" max="2231" width="4.85546875" style="2" customWidth="1"/>
    <col min="2232" max="2255" width="5" style="2" customWidth="1"/>
    <col min="2256" max="2256" width="11.7109375" style="2" customWidth="1"/>
    <col min="2257" max="2257" width="63.28515625" style="2" customWidth="1"/>
    <col min="2258" max="2258" width="7.140625" style="2" customWidth="1"/>
    <col min="2259" max="2259" width="9.28515625" style="2"/>
    <col min="2260" max="2260" width="6.140625" style="2" bestFit="1" customWidth="1"/>
    <col min="2261" max="2427" width="9.28515625" style="2"/>
    <col min="2428" max="2428" width="16" style="2" bestFit="1" customWidth="1"/>
    <col min="2429" max="2429" width="32" style="2" customWidth="1"/>
    <col min="2430" max="2432" width="18.7109375" style="2" customWidth="1"/>
    <col min="2433" max="2453" width="5" style="2" customWidth="1"/>
    <col min="2454" max="2454" width="5.28515625" style="2" customWidth="1"/>
    <col min="2455" max="2485" width="5" style="2" customWidth="1"/>
    <col min="2486" max="2487" width="4.85546875" style="2" customWidth="1"/>
    <col min="2488" max="2511" width="5" style="2" customWidth="1"/>
    <col min="2512" max="2512" width="11.7109375" style="2" customWidth="1"/>
    <col min="2513" max="2513" width="63.28515625" style="2" customWidth="1"/>
    <col min="2514" max="2514" width="7.140625" style="2" customWidth="1"/>
    <col min="2515" max="2515" width="9.28515625" style="2"/>
    <col min="2516" max="2516" width="6.140625" style="2" bestFit="1" customWidth="1"/>
    <col min="2517" max="2683" width="9.28515625" style="2"/>
    <col min="2684" max="2684" width="16" style="2" bestFit="1" customWidth="1"/>
    <col min="2685" max="2685" width="32" style="2" customWidth="1"/>
    <col min="2686" max="2688" width="18.7109375" style="2" customWidth="1"/>
    <col min="2689" max="2709" width="5" style="2" customWidth="1"/>
    <col min="2710" max="2710" width="5.28515625" style="2" customWidth="1"/>
    <col min="2711" max="2741" width="5" style="2" customWidth="1"/>
    <col min="2742" max="2743" width="4.85546875" style="2" customWidth="1"/>
    <col min="2744" max="2767" width="5" style="2" customWidth="1"/>
    <col min="2768" max="2768" width="11.7109375" style="2" customWidth="1"/>
    <col min="2769" max="2769" width="63.28515625" style="2" customWidth="1"/>
    <col min="2770" max="2770" width="7.140625" style="2" customWidth="1"/>
    <col min="2771" max="2771" width="9.28515625" style="2"/>
    <col min="2772" max="2772" width="6.140625" style="2" bestFit="1" customWidth="1"/>
    <col min="2773" max="2939" width="9.28515625" style="2"/>
    <col min="2940" max="2940" width="16" style="2" bestFit="1" customWidth="1"/>
    <col min="2941" max="2941" width="32" style="2" customWidth="1"/>
    <col min="2942" max="2944" width="18.7109375" style="2" customWidth="1"/>
    <col min="2945" max="2965" width="5" style="2" customWidth="1"/>
    <col min="2966" max="2966" width="5.28515625" style="2" customWidth="1"/>
    <col min="2967" max="2997" width="5" style="2" customWidth="1"/>
    <col min="2998" max="2999" width="4.85546875" style="2" customWidth="1"/>
    <col min="3000" max="3023" width="5" style="2" customWidth="1"/>
    <col min="3024" max="3024" width="11.7109375" style="2" customWidth="1"/>
    <col min="3025" max="3025" width="63.28515625" style="2" customWidth="1"/>
    <col min="3026" max="3026" width="7.140625" style="2" customWidth="1"/>
    <col min="3027" max="3027" width="9.28515625" style="2"/>
    <col min="3028" max="3028" width="6.140625" style="2" bestFit="1" customWidth="1"/>
    <col min="3029" max="3195" width="9.28515625" style="2"/>
    <col min="3196" max="3196" width="16" style="2" bestFit="1" customWidth="1"/>
    <col min="3197" max="3197" width="32" style="2" customWidth="1"/>
    <col min="3198" max="3200" width="18.7109375" style="2" customWidth="1"/>
    <col min="3201" max="3221" width="5" style="2" customWidth="1"/>
    <col min="3222" max="3222" width="5.28515625" style="2" customWidth="1"/>
    <col min="3223" max="3253" width="5" style="2" customWidth="1"/>
    <col min="3254" max="3255" width="4.85546875" style="2" customWidth="1"/>
    <col min="3256" max="3279" width="5" style="2" customWidth="1"/>
    <col min="3280" max="3280" width="11.7109375" style="2" customWidth="1"/>
    <col min="3281" max="3281" width="63.28515625" style="2" customWidth="1"/>
    <col min="3282" max="3282" width="7.140625" style="2" customWidth="1"/>
    <col min="3283" max="3283" width="9.28515625" style="2"/>
    <col min="3284" max="3284" width="6.140625" style="2" bestFit="1" customWidth="1"/>
    <col min="3285" max="3451" width="9.28515625" style="2"/>
    <col min="3452" max="3452" width="16" style="2" bestFit="1" customWidth="1"/>
    <col min="3453" max="3453" width="32" style="2" customWidth="1"/>
    <col min="3454" max="3456" width="18.7109375" style="2" customWidth="1"/>
    <col min="3457" max="3477" width="5" style="2" customWidth="1"/>
    <col min="3478" max="3478" width="5.28515625" style="2" customWidth="1"/>
    <col min="3479" max="3509" width="5" style="2" customWidth="1"/>
    <col min="3510" max="3511" width="4.85546875" style="2" customWidth="1"/>
    <col min="3512" max="3535" width="5" style="2" customWidth="1"/>
    <col min="3536" max="3536" width="11.7109375" style="2" customWidth="1"/>
    <col min="3537" max="3537" width="63.28515625" style="2" customWidth="1"/>
    <col min="3538" max="3538" width="7.140625" style="2" customWidth="1"/>
    <col min="3539" max="3539" width="9.28515625" style="2"/>
    <col min="3540" max="3540" width="6.140625" style="2" bestFit="1" customWidth="1"/>
    <col min="3541" max="3707" width="9.28515625" style="2"/>
    <col min="3708" max="3708" width="16" style="2" bestFit="1" customWidth="1"/>
    <col min="3709" max="3709" width="32" style="2" customWidth="1"/>
    <col min="3710" max="3712" width="18.7109375" style="2" customWidth="1"/>
    <col min="3713" max="3733" width="5" style="2" customWidth="1"/>
    <col min="3734" max="3734" width="5.28515625" style="2" customWidth="1"/>
    <col min="3735" max="3765" width="5" style="2" customWidth="1"/>
    <col min="3766" max="3767" width="4.85546875" style="2" customWidth="1"/>
    <col min="3768" max="3791" width="5" style="2" customWidth="1"/>
    <col min="3792" max="3792" width="11.7109375" style="2" customWidth="1"/>
    <col min="3793" max="3793" width="63.28515625" style="2" customWidth="1"/>
    <col min="3794" max="3794" width="7.140625" style="2" customWidth="1"/>
    <col min="3795" max="3795" width="9.28515625" style="2"/>
    <col min="3796" max="3796" width="6.140625" style="2" bestFit="1" customWidth="1"/>
    <col min="3797" max="3963" width="9.28515625" style="2"/>
    <col min="3964" max="3964" width="16" style="2" bestFit="1" customWidth="1"/>
    <col min="3965" max="3965" width="32" style="2" customWidth="1"/>
    <col min="3966" max="3968" width="18.7109375" style="2" customWidth="1"/>
    <col min="3969" max="3989" width="5" style="2" customWidth="1"/>
    <col min="3990" max="3990" width="5.28515625" style="2" customWidth="1"/>
    <col min="3991" max="4021" width="5" style="2" customWidth="1"/>
    <col min="4022" max="4023" width="4.85546875" style="2" customWidth="1"/>
    <col min="4024" max="4047" width="5" style="2" customWidth="1"/>
    <col min="4048" max="4048" width="11.7109375" style="2" customWidth="1"/>
    <col min="4049" max="4049" width="63.28515625" style="2" customWidth="1"/>
    <col min="4050" max="4050" width="7.140625" style="2" customWidth="1"/>
    <col min="4051" max="4051" width="9.28515625" style="2"/>
    <col min="4052" max="4052" width="6.140625" style="2" bestFit="1" customWidth="1"/>
    <col min="4053" max="4219" width="9.28515625" style="2"/>
    <col min="4220" max="4220" width="16" style="2" bestFit="1" customWidth="1"/>
    <col min="4221" max="4221" width="32" style="2" customWidth="1"/>
    <col min="4222" max="4224" width="18.7109375" style="2" customWidth="1"/>
    <col min="4225" max="4245" width="5" style="2" customWidth="1"/>
    <col min="4246" max="4246" width="5.28515625" style="2" customWidth="1"/>
    <col min="4247" max="4277" width="5" style="2" customWidth="1"/>
    <col min="4278" max="4279" width="4.85546875" style="2" customWidth="1"/>
    <col min="4280" max="4303" width="5" style="2" customWidth="1"/>
    <col min="4304" max="4304" width="11.7109375" style="2" customWidth="1"/>
    <col min="4305" max="4305" width="63.28515625" style="2" customWidth="1"/>
    <col min="4306" max="4306" width="7.140625" style="2" customWidth="1"/>
    <col min="4307" max="4307" width="9.28515625" style="2"/>
    <col min="4308" max="4308" width="6.140625" style="2" bestFit="1" customWidth="1"/>
    <col min="4309" max="4475" width="9.28515625" style="2"/>
    <col min="4476" max="4476" width="16" style="2" bestFit="1" customWidth="1"/>
    <col min="4477" max="4477" width="32" style="2" customWidth="1"/>
    <col min="4478" max="4480" width="18.7109375" style="2" customWidth="1"/>
    <col min="4481" max="4501" width="5" style="2" customWidth="1"/>
    <col min="4502" max="4502" width="5.28515625" style="2" customWidth="1"/>
    <col min="4503" max="4533" width="5" style="2" customWidth="1"/>
    <col min="4534" max="4535" width="4.85546875" style="2" customWidth="1"/>
    <col min="4536" max="4559" width="5" style="2" customWidth="1"/>
    <col min="4560" max="4560" width="11.7109375" style="2" customWidth="1"/>
    <col min="4561" max="4561" width="63.28515625" style="2" customWidth="1"/>
    <col min="4562" max="4562" width="7.140625" style="2" customWidth="1"/>
    <col min="4563" max="4563" width="9.28515625" style="2"/>
    <col min="4564" max="4564" width="6.140625" style="2" bestFit="1" customWidth="1"/>
    <col min="4565" max="4731" width="9.28515625" style="2"/>
    <col min="4732" max="4732" width="16" style="2" bestFit="1" customWidth="1"/>
    <col min="4733" max="4733" width="32" style="2" customWidth="1"/>
    <col min="4734" max="4736" width="18.7109375" style="2" customWidth="1"/>
    <col min="4737" max="4757" width="5" style="2" customWidth="1"/>
    <col min="4758" max="4758" width="5.28515625" style="2" customWidth="1"/>
    <col min="4759" max="4789" width="5" style="2" customWidth="1"/>
    <col min="4790" max="4791" width="4.85546875" style="2" customWidth="1"/>
    <col min="4792" max="4815" width="5" style="2" customWidth="1"/>
    <col min="4816" max="4816" width="11.7109375" style="2" customWidth="1"/>
    <col min="4817" max="4817" width="63.28515625" style="2" customWidth="1"/>
    <col min="4818" max="4818" width="7.140625" style="2" customWidth="1"/>
    <col min="4819" max="4819" width="9.28515625" style="2"/>
    <col min="4820" max="4820" width="6.140625" style="2" bestFit="1" customWidth="1"/>
    <col min="4821" max="4987" width="9.28515625" style="2"/>
    <col min="4988" max="4988" width="16" style="2" bestFit="1" customWidth="1"/>
    <col min="4989" max="4989" width="32" style="2" customWidth="1"/>
    <col min="4990" max="4992" width="18.7109375" style="2" customWidth="1"/>
    <col min="4993" max="5013" width="5" style="2" customWidth="1"/>
    <col min="5014" max="5014" width="5.28515625" style="2" customWidth="1"/>
    <col min="5015" max="5045" width="5" style="2" customWidth="1"/>
    <col min="5046" max="5047" width="4.85546875" style="2" customWidth="1"/>
    <col min="5048" max="5071" width="5" style="2" customWidth="1"/>
    <col min="5072" max="5072" width="11.7109375" style="2" customWidth="1"/>
    <col min="5073" max="5073" width="63.28515625" style="2" customWidth="1"/>
    <col min="5074" max="5074" width="7.140625" style="2" customWidth="1"/>
    <col min="5075" max="5075" width="9.28515625" style="2"/>
    <col min="5076" max="5076" width="6.140625" style="2" bestFit="1" customWidth="1"/>
    <col min="5077" max="5243" width="9.28515625" style="2"/>
    <col min="5244" max="5244" width="16" style="2" bestFit="1" customWidth="1"/>
    <col min="5245" max="5245" width="32" style="2" customWidth="1"/>
    <col min="5246" max="5248" width="18.7109375" style="2" customWidth="1"/>
    <col min="5249" max="5269" width="5" style="2" customWidth="1"/>
    <col min="5270" max="5270" width="5.28515625" style="2" customWidth="1"/>
    <col min="5271" max="5301" width="5" style="2" customWidth="1"/>
    <col min="5302" max="5303" width="4.85546875" style="2" customWidth="1"/>
    <col min="5304" max="5327" width="5" style="2" customWidth="1"/>
    <col min="5328" max="5328" width="11.7109375" style="2" customWidth="1"/>
    <col min="5329" max="5329" width="63.28515625" style="2" customWidth="1"/>
    <col min="5330" max="5330" width="7.140625" style="2" customWidth="1"/>
    <col min="5331" max="5331" width="9.28515625" style="2"/>
    <col min="5332" max="5332" width="6.140625" style="2" bestFit="1" customWidth="1"/>
    <col min="5333" max="5499" width="9.28515625" style="2"/>
    <col min="5500" max="5500" width="16" style="2" bestFit="1" customWidth="1"/>
    <col min="5501" max="5501" width="32" style="2" customWidth="1"/>
    <col min="5502" max="5504" width="18.7109375" style="2" customWidth="1"/>
    <col min="5505" max="5525" width="5" style="2" customWidth="1"/>
    <col min="5526" max="5526" width="5.28515625" style="2" customWidth="1"/>
    <col min="5527" max="5557" width="5" style="2" customWidth="1"/>
    <col min="5558" max="5559" width="4.85546875" style="2" customWidth="1"/>
    <col min="5560" max="5583" width="5" style="2" customWidth="1"/>
    <col min="5584" max="5584" width="11.7109375" style="2" customWidth="1"/>
    <col min="5585" max="5585" width="63.28515625" style="2" customWidth="1"/>
    <col min="5586" max="5586" width="7.140625" style="2" customWidth="1"/>
    <col min="5587" max="5587" width="9.28515625" style="2"/>
    <col min="5588" max="5588" width="6.140625" style="2" bestFit="1" customWidth="1"/>
    <col min="5589" max="5755" width="9.28515625" style="2"/>
    <col min="5756" max="5756" width="16" style="2" bestFit="1" customWidth="1"/>
    <col min="5757" max="5757" width="32" style="2" customWidth="1"/>
    <col min="5758" max="5760" width="18.7109375" style="2" customWidth="1"/>
    <col min="5761" max="5781" width="5" style="2" customWidth="1"/>
    <col min="5782" max="5782" width="5.28515625" style="2" customWidth="1"/>
    <col min="5783" max="5813" width="5" style="2" customWidth="1"/>
    <col min="5814" max="5815" width="4.85546875" style="2" customWidth="1"/>
    <col min="5816" max="5839" width="5" style="2" customWidth="1"/>
    <col min="5840" max="5840" width="11.7109375" style="2" customWidth="1"/>
    <col min="5841" max="5841" width="63.28515625" style="2" customWidth="1"/>
    <col min="5842" max="5842" width="7.140625" style="2" customWidth="1"/>
    <col min="5843" max="5843" width="9.28515625" style="2"/>
    <col min="5844" max="5844" width="6.140625" style="2" bestFit="1" customWidth="1"/>
    <col min="5845" max="6011" width="9.28515625" style="2"/>
    <col min="6012" max="6012" width="16" style="2" bestFit="1" customWidth="1"/>
    <col min="6013" max="6013" width="32" style="2" customWidth="1"/>
    <col min="6014" max="6016" width="18.7109375" style="2" customWidth="1"/>
    <col min="6017" max="6037" width="5" style="2" customWidth="1"/>
    <col min="6038" max="6038" width="5.28515625" style="2" customWidth="1"/>
    <col min="6039" max="6069" width="5" style="2" customWidth="1"/>
    <col min="6070" max="6071" width="4.85546875" style="2" customWidth="1"/>
    <col min="6072" max="6095" width="5" style="2" customWidth="1"/>
    <col min="6096" max="6096" width="11.7109375" style="2" customWidth="1"/>
    <col min="6097" max="6097" width="63.28515625" style="2" customWidth="1"/>
    <col min="6098" max="6098" width="7.140625" style="2" customWidth="1"/>
    <col min="6099" max="6099" width="9.28515625" style="2"/>
    <col min="6100" max="6100" width="6.140625" style="2" bestFit="1" customWidth="1"/>
    <col min="6101" max="6267" width="9.28515625" style="2"/>
    <col min="6268" max="6268" width="16" style="2" bestFit="1" customWidth="1"/>
    <col min="6269" max="6269" width="32" style="2" customWidth="1"/>
    <col min="6270" max="6272" width="18.7109375" style="2" customWidth="1"/>
    <col min="6273" max="6293" width="5" style="2" customWidth="1"/>
    <col min="6294" max="6294" width="5.28515625" style="2" customWidth="1"/>
    <col min="6295" max="6325" width="5" style="2" customWidth="1"/>
    <col min="6326" max="6327" width="4.85546875" style="2" customWidth="1"/>
    <col min="6328" max="6351" width="5" style="2" customWidth="1"/>
    <col min="6352" max="6352" width="11.7109375" style="2" customWidth="1"/>
    <col min="6353" max="6353" width="63.28515625" style="2" customWidth="1"/>
    <col min="6354" max="6354" width="7.140625" style="2" customWidth="1"/>
    <col min="6355" max="6355" width="9.28515625" style="2"/>
    <col min="6356" max="6356" width="6.140625" style="2" bestFit="1" customWidth="1"/>
    <col min="6357" max="6523" width="9.28515625" style="2"/>
    <col min="6524" max="6524" width="16" style="2" bestFit="1" customWidth="1"/>
    <col min="6525" max="6525" width="32" style="2" customWidth="1"/>
    <col min="6526" max="6528" width="18.7109375" style="2" customWidth="1"/>
    <col min="6529" max="6549" width="5" style="2" customWidth="1"/>
    <col min="6550" max="6550" width="5.28515625" style="2" customWidth="1"/>
    <col min="6551" max="6581" width="5" style="2" customWidth="1"/>
    <col min="6582" max="6583" width="4.85546875" style="2" customWidth="1"/>
    <col min="6584" max="6607" width="5" style="2" customWidth="1"/>
    <col min="6608" max="6608" width="11.7109375" style="2" customWidth="1"/>
    <col min="6609" max="6609" width="63.28515625" style="2" customWidth="1"/>
    <col min="6610" max="6610" width="7.140625" style="2" customWidth="1"/>
    <col min="6611" max="6611" width="9.28515625" style="2"/>
    <col min="6612" max="6612" width="6.140625" style="2" bestFit="1" customWidth="1"/>
    <col min="6613" max="6779" width="9.28515625" style="2"/>
    <col min="6780" max="6780" width="16" style="2" bestFit="1" customWidth="1"/>
    <col min="6781" max="6781" width="32" style="2" customWidth="1"/>
    <col min="6782" max="6784" width="18.7109375" style="2" customWidth="1"/>
    <col min="6785" max="6805" width="5" style="2" customWidth="1"/>
    <col min="6806" max="6806" width="5.28515625" style="2" customWidth="1"/>
    <col min="6807" max="6837" width="5" style="2" customWidth="1"/>
    <col min="6838" max="6839" width="4.85546875" style="2" customWidth="1"/>
    <col min="6840" max="6863" width="5" style="2" customWidth="1"/>
    <col min="6864" max="6864" width="11.7109375" style="2" customWidth="1"/>
    <col min="6865" max="6865" width="63.28515625" style="2" customWidth="1"/>
    <col min="6866" max="6866" width="7.140625" style="2" customWidth="1"/>
    <col min="6867" max="6867" width="9.28515625" style="2"/>
    <col min="6868" max="6868" width="6.140625" style="2" bestFit="1" customWidth="1"/>
    <col min="6869" max="7035" width="9.28515625" style="2"/>
    <col min="7036" max="7036" width="16" style="2" bestFit="1" customWidth="1"/>
    <col min="7037" max="7037" width="32" style="2" customWidth="1"/>
    <col min="7038" max="7040" width="18.7109375" style="2" customWidth="1"/>
    <col min="7041" max="7061" width="5" style="2" customWidth="1"/>
    <col min="7062" max="7062" width="5.28515625" style="2" customWidth="1"/>
    <col min="7063" max="7093" width="5" style="2" customWidth="1"/>
    <col min="7094" max="7095" width="4.85546875" style="2" customWidth="1"/>
    <col min="7096" max="7119" width="5" style="2" customWidth="1"/>
    <col min="7120" max="7120" width="11.7109375" style="2" customWidth="1"/>
    <col min="7121" max="7121" width="63.28515625" style="2" customWidth="1"/>
    <col min="7122" max="7122" width="7.140625" style="2" customWidth="1"/>
    <col min="7123" max="7123" width="9.28515625" style="2"/>
    <col min="7124" max="7124" width="6.140625" style="2" bestFit="1" customWidth="1"/>
    <col min="7125" max="7291" width="9.28515625" style="2"/>
    <col min="7292" max="7292" width="16" style="2" bestFit="1" customWidth="1"/>
    <col min="7293" max="7293" width="32" style="2" customWidth="1"/>
    <col min="7294" max="7296" width="18.7109375" style="2" customWidth="1"/>
    <col min="7297" max="7317" width="5" style="2" customWidth="1"/>
    <col min="7318" max="7318" width="5.28515625" style="2" customWidth="1"/>
    <col min="7319" max="7349" width="5" style="2" customWidth="1"/>
    <col min="7350" max="7351" width="4.85546875" style="2" customWidth="1"/>
    <col min="7352" max="7375" width="5" style="2" customWidth="1"/>
    <col min="7376" max="7376" width="11.7109375" style="2" customWidth="1"/>
    <col min="7377" max="7377" width="63.28515625" style="2" customWidth="1"/>
    <col min="7378" max="7378" width="7.140625" style="2" customWidth="1"/>
    <col min="7379" max="7379" width="9.28515625" style="2"/>
    <col min="7380" max="7380" width="6.140625" style="2" bestFit="1" customWidth="1"/>
    <col min="7381" max="7547" width="9.28515625" style="2"/>
    <col min="7548" max="7548" width="16" style="2" bestFit="1" customWidth="1"/>
    <col min="7549" max="7549" width="32" style="2" customWidth="1"/>
    <col min="7550" max="7552" width="18.7109375" style="2" customWidth="1"/>
    <col min="7553" max="7573" width="5" style="2" customWidth="1"/>
    <col min="7574" max="7574" width="5.28515625" style="2" customWidth="1"/>
    <col min="7575" max="7605" width="5" style="2" customWidth="1"/>
    <col min="7606" max="7607" width="4.85546875" style="2" customWidth="1"/>
    <col min="7608" max="7631" width="5" style="2" customWidth="1"/>
    <col min="7632" max="7632" width="11.7109375" style="2" customWidth="1"/>
    <col min="7633" max="7633" width="63.28515625" style="2" customWidth="1"/>
    <col min="7634" max="7634" width="7.140625" style="2" customWidth="1"/>
    <col min="7635" max="7635" width="9.28515625" style="2"/>
    <col min="7636" max="7636" width="6.140625" style="2" bestFit="1" customWidth="1"/>
    <col min="7637" max="7803" width="9.28515625" style="2"/>
    <col min="7804" max="7804" width="16" style="2" bestFit="1" customWidth="1"/>
    <col min="7805" max="7805" width="32" style="2" customWidth="1"/>
    <col min="7806" max="7808" width="18.7109375" style="2" customWidth="1"/>
    <col min="7809" max="7829" width="5" style="2" customWidth="1"/>
    <col min="7830" max="7830" width="5.28515625" style="2" customWidth="1"/>
    <col min="7831" max="7861" width="5" style="2" customWidth="1"/>
    <col min="7862" max="7863" width="4.85546875" style="2" customWidth="1"/>
    <col min="7864" max="7887" width="5" style="2" customWidth="1"/>
    <col min="7888" max="7888" width="11.7109375" style="2" customWidth="1"/>
    <col min="7889" max="7889" width="63.28515625" style="2" customWidth="1"/>
    <col min="7890" max="7890" width="7.140625" style="2" customWidth="1"/>
    <col min="7891" max="7891" width="9.28515625" style="2"/>
    <col min="7892" max="7892" width="6.140625" style="2" bestFit="1" customWidth="1"/>
    <col min="7893" max="8059" width="9.28515625" style="2"/>
    <col min="8060" max="8060" width="16" style="2" bestFit="1" customWidth="1"/>
    <col min="8061" max="8061" width="32" style="2" customWidth="1"/>
    <col min="8062" max="8064" width="18.7109375" style="2" customWidth="1"/>
    <col min="8065" max="8085" width="5" style="2" customWidth="1"/>
    <col min="8086" max="8086" width="5.28515625" style="2" customWidth="1"/>
    <col min="8087" max="8117" width="5" style="2" customWidth="1"/>
    <col min="8118" max="8119" width="4.85546875" style="2" customWidth="1"/>
    <col min="8120" max="8143" width="5" style="2" customWidth="1"/>
    <col min="8144" max="8144" width="11.7109375" style="2" customWidth="1"/>
    <col min="8145" max="8145" width="63.28515625" style="2" customWidth="1"/>
    <col min="8146" max="8146" width="7.140625" style="2" customWidth="1"/>
    <col min="8147" max="8147" width="9.28515625" style="2"/>
    <col min="8148" max="8148" width="6.140625" style="2" bestFit="1" customWidth="1"/>
    <col min="8149" max="8315" width="9.28515625" style="2"/>
    <col min="8316" max="8316" width="16" style="2" bestFit="1" customWidth="1"/>
    <col min="8317" max="8317" width="32" style="2" customWidth="1"/>
    <col min="8318" max="8320" width="18.7109375" style="2" customWidth="1"/>
    <col min="8321" max="8341" width="5" style="2" customWidth="1"/>
    <col min="8342" max="8342" width="5.28515625" style="2" customWidth="1"/>
    <col min="8343" max="8373" width="5" style="2" customWidth="1"/>
    <col min="8374" max="8375" width="4.85546875" style="2" customWidth="1"/>
    <col min="8376" max="8399" width="5" style="2" customWidth="1"/>
    <col min="8400" max="8400" width="11.7109375" style="2" customWidth="1"/>
    <col min="8401" max="8401" width="63.28515625" style="2" customWidth="1"/>
    <col min="8402" max="8402" width="7.140625" style="2" customWidth="1"/>
    <col min="8403" max="8403" width="9.28515625" style="2"/>
    <col min="8404" max="8404" width="6.140625" style="2" bestFit="1" customWidth="1"/>
    <col min="8405" max="8571" width="9.28515625" style="2"/>
    <col min="8572" max="8572" width="16" style="2" bestFit="1" customWidth="1"/>
    <col min="8573" max="8573" width="32" style="2" customWidth="1"/>
    <col min="8574" max="8576" width="18.7109375" style="2" customWidth="1"/>
    <col min="8577" max="8597" width="5" style="2" customWidth="1"/>
    <col min="8598" max="8598" width="5.28515625" style="2" customWidth="1"/>
    <col min="8599" max="8629" width="5" style="2" customWidth="1"/>
    <col min="8630" max="8631" width="4.85546875" style="2" customWidth="1"/>
    <col min="8632" max="8655" width="5" style="2" customWidth="1"/>
    <col min="8656" max="8656" width="11.7109375" style="2" customWidth="1"/>
    <col min="8657" max="8657" width="63.28515625" style="2" customWidth="1"/>
    <col min="8658" max="8658" width="7.140625" style="2" customWidth="1"/>
    <col min="8659" max="8659" width="9.28515625" style="2"/>
    <col min="8660" max="8660" width="6.140625" style="2" bestFit="1" customWidth="1"/>
    <col min="8661" max="8827" width="9.28515625" style="2"/>
    <col min="8828" max="8828" width="16" style="2" bestFit="1" customWidth="1"/>
    <col min="8829" max="8829" width="32" style="2" customWidth="1"/>
    <col min="8830" max="8832" width="18.7109375" style="2" customWidth="1"/>
    <col min="8833" max="8853" width="5" style="2" customWidth="1"/>
    <col min="8854" max="8854" width="5.28515625" style="2" customWidth="1"/>
    <col min="8855" max="8885" width="5" style="2" customWidth="1"/>
    <col min="8886" max="8887" width="4.85546875" style="2" customWidth="1"/>
    <col min="8888" max="8911" width="5" style="2" customWidth="1"/>
    <col min="8912" max="8912" width="11.7109375" style="2" customWidth="1"/>
    <col min="8913" max="8913" width="63.28515625" style="2" customWidth="1"/>
    <col min="8914" max="8914" width="7.140625" style="2" customWidth="1"/>
    <col min="8915" max="8915" width="9.28515625" style="2"/>
    <col min="8916" max="8916" width="6.140625" style="2" bestFit="1" customWidth="1"/>
    <col min="8917" max="9083" width="9.28515625" style="2"/>
    <col min="9084" max="9084" width="16" style="2" bestFit="1" customWidth="1"/>
    <col min="9085" max="9085" width="32" style="2" customWidth="1"/>
    <col min="9086" max="9088" width="18.7109375" style="2" customWidth="1"/>
    <col min="9089" max="9109" width="5" style="2" customWidth="1"/>
    <col min="9110" max="9110" width="5.28515625" style="2" customWidth="1"/>
    <col min="9111" max="9141" width="5" style="2" customWidth="1"/>
    <col min="9142" max="9143" width="4.85546875" style="2" customWidth="1"/>
    <col min="9144" max="9167" width="5" style="2" customWidth="1"/>
    <col min="9168" max="9168" width="11.7109375" style="2" customWidth="1"/>
    <col min="9169" max="9169" width="63.28515625" style="2" customWidth="1"/>
    <col min="9170" max="9170" width="7.140625" style="2" customWidth="1"/>
    <col min="9171" max="9171" width="9.28515625" style="2"/>
    <col min="9172" max="9172" width="6.140625" style="2" bestFit="1" customWidth="1"/>
    <col min="9173" max="9339" width="9.28515625" style="2"/>
    <col min="9340" max="9340" width="16" style="2" bestFit="1" customWidth="1"/>
    <col min="9341" max="9341" width="32" style="2" customWidth="1"/>
    <col min="9342" max="9344" width="18.7109375" style="2" customWidth="1"/>
    <col min="9345" max="9365" width="5" style="2" customWidth="1"/>
    <col min="9366" max="9366" width="5.28515625" style="2" customWidth="1"/>
    <col min="9367" max="9397" width="5" style="2" customWidth="1"/>
    <col min="9398" max="9399" width="4.85546875" style="2" customWidth="1"/>
    <col min="9400" max="9423" width="5" style="2" customWidth="1"/>
    <col min="9424" max="9424" width="11.7109375" style="2" customWidth="1"/>
    <col min="9425" max="9425" width="63.28515625" style="2" customWidth="1"/>
    <col min="9426" max="9426" width="7.140625" style="2" customWidth="1"/>
    <col min="9427" max="9427" width="9.28515625" style="2"/>
    <col min="9428" max="9428" width="6.140625" style="2" bestFit="1" customWidth="1"/>
    <col min="9429" max="9595" width="9.28515625" style="2"/>
    <col min="9596" max="9596" width="16" style="2" bestFit="1" customWidth="1"/>
    <col min="9597" max="9597" width="32" style="2" customWidth="1"/>
    <col min="9598" max="9600" width="18.7109375" style="2" customWidth="1"/>
    <col min="9601" max="9621" width="5" style="2" customWidth="1"/>
    <col min="9622" max="9622" width="5.28515625" style="2" customWidth="1"/>
    <col min="9623" max="9653" width="5" style="2" customWidth="1"/>
    <col min="9654" max="9655" width="4.85546875" style="2" customWidth="1"/>
    <col min="9656" max="9679" width="5" style="2" customWidth="1"/>
    <col min="9680" max="9680" width="11.7109375" style="2" customWidth="1"/>
    <col min="9681" max="9681" width="63.28515625" style="2" customWidth="1"/>
    <col min="9682" max="9682" width="7.140625" style="2" customWidth="1"/>
    <col min="9683" max="9683" width="9.28515625" style="2"/>
    <col min="9684" max="9684" width="6.140625" style="2" bestFit="1" customWidth="1"/>
    <col min="9685" max="9851" width="9.28515625" style="2"/>
    <col min="9852" max="9852" width="16" style="2" bestFit="1" customWidth="1"/>
    <col min="9853" max="9853" width="32" style="2" customWidth="1"/>
    <col min="9854" max="9856" width="18.7109375" style="2" customWidth="1"/>
    <col min="9857" max="9877" width="5" style="2" customWidth="1"/>
    <col min="9878" max="9878" width="5.28515625" style="2" customWidth="1"/>
    <col min="9879" max="9909" width="5" style="2" customWidth="1"/>
    <col min="9910" max="9911" width="4.85546875" style="2" customWidth="1"/>
    <col min="9912" max="9935" width="5" style="2" customWidth="1"/>
    <col min="9936" max="9936" width="11.7109375" style="2" customWidth="1"/>
    <col min="9937" max="9937" width="63.28515625" style="2" customWidth="1"/>
    <col min="9938" max="9938" width="7.140625" style="2" customWidth="1"/>
    <col min="9939" max="9939" width="9.28515625" style="2"/>
    <col min="9940" max="9940" width="6.140625" style="2" bestFit="1" customWidth="1"/>
    <col min="9941" max="10107" width="9.28515625" style="2"/>
    <col min="10108" max="10108" width="16" style="2" bestFit="1" customWidth="1"/>
    <col min="10109" max="10109" width="32" style="2" customWidth="1"/>
    <col min="10110" max="10112" width="18.7109375" style="2" customWidth="1"/>
    <col min="10113" max="10133" width="5" style="2" customWidth="1"/>
    <col min="10134" max="10134" width="5.28515625" style="2" customWidth="1"/>
    <col min="10135" max="10165" width="5" style="2" customWidth="1"/>
    <col min="10166" max="10167" width="4.85546875" style="2" customWidth="1"/>
    <col min="10168" max="10191" width="5" style="2" customWidth="1"/>
    <col min="10192" max="10192" width="11.7109375" style="2" customWidth="1"/>
    <col min="10193" max="10193" width="63.28515625" style="2" customWidth="1"/>
    <col min="10194" max="10194" width="7.140625" style="2" customWidth="1"/>
    <col min="10195" max="10195" width="9.28515625" style="2"/>
    <col min="10196" max="10196" width="6.140625" style="2" bestFit="1" customWidth="1"/>
    <col min="10197" max="10363" width="9.28515625" style="2"/>
    <col min="10364" max="10364" width="16" style="2" bestFit="1" customWidth="1"/>
    <col min="10365" max="10365" width="32" style="2" customWidth="1"/>
    <col min="10366" max="10368" width="18.7109375" style="2" customWidth="1"/>
    <col min="10369" max="10389" width="5" style="2" customWidth="1"/>
    <col min="10390" max="10390" width="5.28515625" style="2" customWidth="1"/>
    <col min="10391" max="10421" width="5" style="2" customWidth="1"/>
    <col min="10422" max="10423" width="4.85546875" style="2" customWidth="1"/>
    <col min="10424" max="10447" width="5" style="2" customWidth="1"/>
    <col min="10448" max="10448" width="11.7109375" style="2" customWidth="1"/>
    <col min="10449" max="10449" width="63.28515625" style="2" customWidth="1"/>
    <col min="10450" max="10450" width="7.140625" style="2" customWidth="1"/>
    <col min="10451" max="10451" width="9.28515625" style="2"/>
    <col min="10452" max="10452" width="6.140625" style="2" bestFit="1" customWidth="1"/>
    <col min="10453" max="10619" width="9.28515625" style="2"/>
    <col min="10620" max="10620" width="16" style="2" bestFit="1" customWidth="1"/>
    <col min="10621" max="10621" width="32" style="2" customWidth="1"/>
    <col min="10622" max="10624" width="18.7109375" style="2" customWidth="1"/>
    <col min="10625" max="10645" width="5" style="2" customWidth="1"/>
    <col min="10646" max="10646" width="5.28515625" style="2" customWidth="1"/>
    <col min="10647" max="10677" width="5" style="2" customWidth="1"/>
    <col min="10678" max="10679" width="4.85546875" style="2" customWidth="1"/>
    <col min="10680" max="10703" width="5" style="2" customWidth="1"/>
    <col min="10704" max="10704" width="11.7109375" style="2" customWidth="1"/>
    <col min="10705" max="10705" width="63.28515625" style="2" customWidth="1"/>
    <col min="10706" max="10706" width="7.140625" style="2" customWidth="1"/>
    <col min="10707" max="10707" width="9.28515625" style="2"/>
    <col min="10708" max="10708" width="6.140625" style="2" bestFit="1" customWidth="1"/>
    <col min="10709" max="10875" width="9.28515625" style="2"/>
    <col min="10876" max="10876" width="16" style="2" bestFit="1" customWidth="1"/>
    <col min="10877" max="10877" width="32" style="2" customWidth="1"/>
    <col min="10878" max="10880" width="18.7109375" style="2" customWidth="1"/>
    <col min="10881" max="10901" width="5" style="2" customWidth="1"/>
    <col min="10902" max="10902" width="5.28515625" style="2" customWidth="1"/>
    <col min="10903" max="10933" width="5" style="2" customWidth="1"/>
    <col min="10934" max="10935" width="4.85546875" style="2" customWidth="1"/>
    <col min="10936" max="10959" width="5" style="2" customWidth="1"/>
    <col min="10960" max="10960" width="11.7109375" style="2" customWidth="1"/>
    <col min="10961" max="10961" width="63.28515625" style="2" customWidth="1"/>
    <col min="10962" max="10962" width="7.140625" style="2" customWidth="1"/>
    <col min="10963" max="10963" width="9.28515625" style="2"/>
    <col min="10964" max="10964" width="6.140625" style="2" bestFit="1" customWidth="1"/>
    <col min="10965" max="11131" width="9.28515625" style="2"/>
    <col min="11132" max="11132" width="16" style="2" bestFit="1" customWidth="1"/>
    <col min="11133" max="11133" width="32" style="2" customWidth="1"/>
    <col min="11134" max="11136" width="18.7109375" style="2" customWidth="1"/>
    <col min="11137" max="11157" width="5" style="2" customWidth="1"/>
    <col min="11158" max="11158" width="5.28515625" style="2" customWidth="1"/>
    <col min="11159" max="11189" width="5" style="2" customWidth="1"/>
    <col min="11190" max="11191" width="4.85546875" style="2" customWidth="1"/>
    <col min="11192" max="11215" width="5" style="2" customWidth="1"/>
    <col min="11216" max="11216" width="11.7109375" style="2" customWidth="1"/>
    <col min="11217" max="11217" width="63.28515625" style="2" customWidth="1"/>
    <col min="11218" max="11218" width="7.140625" style="2" customWidth="1"/>
    <col min="11219" max="11219" width="9.28515625" style="2"/>
    <col min="11220" max="11220" width="6.140625" style="2" bestFit="1" customWidth="1"/>
    <col min="11221" max="11387" width="9.28515625" style="2"/>
    <col min="11388" max="11388" width="16" style="2" bestFit="1" customWidth="1"/>
    <col min="11389" max="11389" width="32" style="2" customWidth="1"/>
    <col min="11390" max="11392" width="18.7109375" style="2" customWidth="1"/>
    <col min="11393" max="11413" width="5" style="2" customWidth="1"/>
    <col min="11414" max="11414" width="5.28515625" style="2" customWidth="1"/>
    <col min="11415" max="11445" width="5" style="2" customWidth="1"/>
    <col min="11446" max="11447" width="4.85546875" style="2" customWidth="1"/>
    <col min="11448" max="11471" width="5" style="2" customWidth="1"/>
    <col min="11472" max="11472" width="11.7109375" style="2" customWidth="1"/>
    <col min="11473" max="11473" width="63.28515625" style="2" customWidth="1"/>
    <col min="11474" max="11474" width="7.140625" style="2" customWidth="1"/>
    <col min="11475" max="11475" width="9.28515625" style="2"/>
    <col min="11476" max="11476" width="6.140625" style="2" bestFit="1" customWidth="1"/>
    <col min="11477" max="11643" width="9.28515625" style="2"/>
    <col min="11644" max="11644" width="16" style="2" bestFit="1" customWidth="1"/>
    <col min="11645" max="11645" width="32" style="2" customWidth="1"/>
    <col min="11646" max="11648" width="18.7109375" style="2" customWidth="1"/>
    <col min="11649" max="11669" width="5" style="2" customWidth="1"/>
    <col min="11670" max="11670" width="5.28515625" style="2" customWidth="1"/>
    <col min="11671" max="11701" width="5" style="2" customWidth="1"/>
    <col min="11702" max="11703" width="4.85546875" style="2" customWidth="1"/>
    <col min="11704" max="11727" width="5" style="2" customWidth="1"/>
    <col min="11728" max="11728" width="11.7109375" style="2" customWidth="1"/>
    <col min="11729" max="11729" width="63.28515625" style="2" customWidth="1"/>
    <col min="11730" max="11730" width="7.140625" style="2" customWidth="1"/>
    <col min="11731" max="11731" width="9.28515625" style="2"/>
    <col min="11732" max="11732" width="6.140625" style="2" bestFit="1" customWidth="1"/>
    <col min="11733" max="11899" width="9.28515625" style="2"/>
    <col min="11900" max="11900" width="16" style="2" bestFit="1" customWidth="1"/>
    <col min="11901" max="11901" width="32" style="2" customWidth="1"/>
    <col min="11902" max="11904" width="18.7109375" style="2" customWidth="1"/>
    <col min="11905" max="11925" width="5" style="2" customWidth="1"/>
    <col min="11926" max="11926" width="5.28515625" style="2" customWidth="1"/>
    <col min="11927" max="11957" width="5" style="2" customWidth="1"/>
    <col min="11958" max="11959" width="4.85546875" style="2" customWidth="1"/>
    <col min="11960" max="11983" width="5" style="2" customWidth="1"/>
    <col min="11984" max="11984" width="11.7109375" style="2" customWidth="1"/>
    <col min="11985" max="11985" width="63.28515625" style="2" customWidth="1"/>
    <col min="11986" max="11986" width="7.140625" style="2" customWidth="1"/>
    <col min="11987" max="11987" width="9.28515625" style="2"/>
    <col min="11988" max="11988" width="6.140625" style="2" bestFit="1" customWidth="1"/>
    <col min="11989" max="12155" width="9.28515625" style="2"/>
    <col min="12156" max="12156" width="16" style="2" bestFit="1" customWidth="1"/>
    <col min="12157" max="12157" width="32" style="2" customWidth="1"/>
    <col min="12158" max="12160" width="18.7109375" style="2" customWidth="1"/>
    <col min="12161" max="12181" width="5" style="2" customWidth="1"/>
    <col min="12182" max="12182" width="5.28515625" style="2" customWidth="1"/>
    <col min="12183" max="12213" width="5" style="2" customWidth="1"/>
    <col min="12214" max="12215" width="4.85546875" style="2" customWidth="1"/>
    <col min="12216" max="12239" width="5" style="2" customWidth="1"/>
    <col min="12240" max="12240" width="11.7109375" style="2" customWidth="1"/>
    <col min="12241" max="12241" width="63.28515625" style="2" customWidth="1"/>
    <col min="12242" max="12242" width="7.140625" style="2" customWidth="1"/>
    <col min="12243" max="12243" width="9.28515625" style="2"/>
    <col min="12244" max="12244" width="6.140625" style="2" bestFit="1" customWidth="1"/>
    <col min="12245" max="12411" width="9.28515625" style="2"/>
    <col min="12412" max="12412" width="16" style="2" bestFit="1" customWidth="1"/>
    <col min="12413" max="12413" width="32" style="2" customWidth="1"/>
    <col min="12414" max="12416" width="18.7109375" style="2" customWidth="1"/>
    <col min="12417" max="12437" width="5" style="2" customWidth="1"/>
    <col min="12438" max="12438" width="5.28515625" style="2" customWidth="1"/>
    <col min="12439" max="12469" width="5" style="2" customWidth="1"/>
    <col min="12470" max="12471" width="4.85546875" style="2" customWidth="1"/>
    <col min="12472" max="12495" width="5" style="2" customWidth="1"/>
    <col min="12496" max="12496" width="11.7109375" style="2" customWidth="1"/>
    <col min="12497" max="12497" width="63.28515625" style="2" customWidth="1"/>
    <col min="12498" max="12498" width="7.140625" style="2" customWidth="1"/>
    <col min="12499" max="12499" width="9.28515625" style="2"/>
    <col min="12500" max="12500" width="6.140625" style="2" bestFit="1" customWidth="1"/>
    <col min="12501" max="12667" width="9.28515625" style="2"/>
    <col min="12668" max="12668" width="16" style="2" bestFit="1" customWidth="1"/>
    <col min="12669" max="12669" width="32" style="2" customWidth="1"/>
    <col min="12670" max="12672" width="18.7109375" style="2" customWidth="1"/>
    <col min="12673" max="12693" width="5" style="2" customWidth="1"/>
    <col min="12694" max="12694" width="5.28515625" style="2" customWidth="1"/>
    <col min="12695" max="12725" width="5" style="2" customWidth="1"/>
    <col min="12726" max="12727" width="4.85546875" style="2" customWidth="1"/>
    <col min="12728" max="12751" width="5" style="2" customWidth="1"/>
    <col min="12752" max="12752" width="11.7109375" style="2" customWidth="1"/>
    <col min="12753" max="12753" width="63.28515625" style="2" customWidth="1"/>
    <col min="12754" max="12754" width="7.140625" style="2" customWidth="1"/>
    <col min="12755" max="12755" width="9.28515625" style="2"/>
    <col min="12756" max="12756" width="6.140625" style="2" bestFit="1" customWidth="1"/>
    <col min="12757" max="12923" width="9.28515625" style="2"/>
    <col min="12924" max="12924" width="16" style="2" bestFit="1" customWidth="1"/>
    <col min="12925" max="12925" width="32" style="2" customWidth="1"/>
    <col min="12926" max="12928" width="18.7109375" style="2" customWidth="1"/>
    <col min="12929" max="12949" width="5" style="2" customWidth="1"/>
    <col min="12950" max="12950" width="5.28515625" style="2" customWidth="1"/>
    <col min="12951" max="12981" width="5" style="2" customWidth="1"/>
    <col min="12982" max="12983" width="4.85546875" style="2" customWidth="1"/>
    <col min="12984" max="13007" width="5" style="2" customWidth="1"/>
    <col min="13008" max="13008" width="11.7109375" style="2" customWidth="1"/>
    <col min="13009" max="13009" width="63.28515625" style="2" customWidth="1"/>
    <col min="13010" max="13010" width="7.140625" style="2" customWidth="1"/>
    <col min="13011" max="13011" width="9.28515625" style="2"/>
    <col min="13012" max="13012" width="6.140625" style="2" bestFit="1" customWidth="1"/>
    <col min="13013" max="13179" width="9.28515625" style="2"/>
    <col min="13180" max="13180" width="16" style="2" bestFit="1" customWidth="1"/>
    <col min="13181" max="13181" width="32" style="2" customWidth="1"/>
    <col min="13182" max="13184" width="18.7109375" style="2" customWidth="1"/>
    <col min="13185" max="13205" width="5" style="2" customWidth="1"/>
    <col min="13206" max="13206" width="5.28515625" style="2" customWidth="1"/>
    <col min="13207" max="13237" width="5" style="2" customWidth="1"/>
    <col min="13238" max="13239" width="4.85546875" style="2" customWidth="1"/>
    <col min="13240" max="13263" width="5" style="2" customWidth="1"/>
    <col min="13264" max="13264" width="11.7109375" style="2" customWidth="1"/>
    <col min="13265" max="13265" width="63.28515625" style="2" customWidth="1"/>
    <col min="13266" max="13266" width="7.140625" style="2" customWidth="1"/>
    <col min="13267" max="13267" width="9.28515625" style="2"/>
    <col min="13268" max="13268" width="6.140625" style="2" bestFit="1" customWidth="1"/>
    <col min="13269" max="13435" width="9.28515625" style="2"/>
    <col min="13436" max="13436" width="16" style="2" bestFit="1" customWidth="1"/>
    <col min="13437" max="13437" width="32" style="2" customWidth="1"/>
    <col min="13438" max="13440" width="18.7109375" style="2" customWidth="1"/>
    <col min="13441" max="13461" width="5" style="2" customWidth="1"/>
    <col min="13462" max="13462" width="5.28515625" style="2" customWidth="1"/>
    <col min="13463" max="13493" width="5" style="2" customWidth="1"/>
    <col min="13494" max="13495" width="4.85546875" style="2" customWidth="1"/>
    <col min="13496" max="13519" width="5" style="2" customWidth="1"/>
    <col min="13520" max="13520" width="11.7109375" style="2" customWidth="1"/>
    <col min="13521" max="13521" width="63.28515625" style="2" customWidth="1"/>
    <col min="13522" max="13522" width="7.140625" style="2" customWidth="1"/>
    <col min="13523" max="13523" width="9.28515625" style="2"/>
    <col min="13524" max="13524" width="6.140625" style="2" bestFit="1" customWidth="1"/>
    <col min="13525" max="13691" width="9.28515625" style="2"/>
    <col min="13692" max="13692" width="16" style="2" bestFit="1" customWidth="1"/>
    <col min="13693" max="13693" width="32" style="2" customWidth="1"/>
    <col min="13694" max="13696" width="18.7109375" style="2" customWidth="1"/>
    <col min="13697" max="13717" width="5" style="2" customWidth="1"/>
    <col min="13718" max="13718" width="5.28515625" style="2" customWidth="1"/>
    <col min="13719" max="13749" width="5" style="2" customWidth="1"/>
    <col min="13750" max="13751" width="4.85546875" style="2" customWidth="1"/>
    <col min="13752" max="13775" width="5" style="2" customWidth="1"/>
    <col min="13776" max="13776" width="11.7109375" style="2" customWidth="1"/>
    <col min="13777" max="13777" width="63.28515625" style="2" customWidth="1"/>
    <col min="13778" max="13778" width="7.140625" style="2" customWidth="1"/>
    <col min="13779" max="13779" width="9.28515625" style="2"/>
    <col min="13780" max="13780" width="6.140625" style="2" bestFit="1" customWidth="1"/>
    <col min="13781" max="13947" width="9.28515625" style="2"/>
    <col min="13948" max="13948" width="16" style="2" bestFit="1" customWidth="1"/>
    <col min="13949" max="13949" width="32" style="2" customWidth="1"/>
    <col min="13950" max="13952" width="18.7109375" style="2" customWidth="1"/>
    <col min="13953" max="13973" width="5" style="2" customWidth="1"/>
    <col min="13974" max="13974" width="5.28515625" style="2" customWidth="1"/>
    <col min="13975" max="14005" width="5" style="2" customWidth="1"/>
    <col min="14006" max="14007" width="4.85546875" style="2" customWidth="1"/>
    <col min="14008" max="14031" width="5" style="2" customWidth="1"/>
    <col min="14032" max="14032" width="11.7109375" style="2" customWidth="1"/>
    <col min="14033" max="14033" width="63.28515625" style="2" customWidth="1"/>
    <col min="14034" max="14034" width="7.140625" style="2" customWidth="1"/>
    <col min="14035" max="14035" width="9.28515625" style="2"/>
    <col min="14036" max="14036" width="6.140625" style="2" bestFit="1" customWidth="1"/>
    <col min="14037" max="14203" width="9.28515625" style="2"/>
    <col min="14204" max="14204" width="16" style="2" bestFit="1" customWidth="1"/>
    <col min="14205" max="14205" width="32" style="2" customWidth="1"/>
    <col min="14206" max="14208" width="18.7109375" style="2" customWidth="1"/>
    <col min="14209" max="14229" width="5" style="2" customWidth="1"/>
    <col min="14230" max="14230" width="5.28515625" style="2" customWidth="1"/>
    <col min="14231" max="14261" width="5" style="2" customWidth="1"/>
    <col min="14262" max="14263" width="4.85546875" style="2" customWidth="1"/>
    <col min="14264" max="14287" width="5" style="2" customWidth="1"/>
    <col min="14288" max="14288" width="11.7109375" style="2" customWidth="1"/>
    <col min="14289" max="14289" width="63.28515625" style="2" customWidth="1"/>
    <col min="14290" max="14290" width="7.140625" style="2" customWidth="1"/>
    <col min="14291" max="14291" width="9.28515625" style="2"/>
    <col min="14292" max="14292" width="6.140625" style="2" bestFit="1" customWidth="1"/>
    <col min="14293" max="14459" width="9.28515625" style="2"/>
    <col min="14460" max="14460" width="16" style="2" bestFit="1" customWidth="1"/>
    <col min="14461" max="14461" width="32" style="2" customWidth="1"/>
    <col min="14462" max="14464" width="18.7109375" style="2" customWidth="1"/>
    <col min="14465" max="14485" width="5" style="2" customWidth="1"/>
    <col min="14486" max="14486" width="5.28515625" style="2" customWidth="1"/>
    <col min="14487" max="14517" width="5" style="2" customWidth="1"/>
    <col min="14518" max="14519" width="4.85546875" style="2" customWidth="1"/>
    <col min="14520" max="14543" width="5" style="2" customWidth="1"/>
    <col min="14544" max="14544" width="11.7109375" style="2" customWidth="1"/>
    <col min="14545" max="14545" width="63.28515625" style="2" customWidth="1"/>
    <col min="14546" max="14546" width="7.140625" style="2" customWidth="1"/>
    <col min="14547" max="14547" width="9.28515625" style="2"/>
    <col min="14548" max="14548" width="6.140625" style="2" bestFit="1" customWidth="1"/>
    <col min="14549" max="14715" width="9.28515625" style="2"/>
    <col min="14716" max="14716" width="16" style="2" bestFit="1" customWidth="1"/>
    <col min="14717" max="14717" width="32" style="2" customWidth="1"/>
    <col min="14718" max="14720" width="18.7109375" style="2" customWidth="1"/>
    <col min="14721" max="14741" width="5" style="2" customWidth="1"/>
    <col min="14742" max="14742" width="5.28515625" style="2" customWidth="1"/>
    <col min="14743" max="14773" width="5" style="2" customWidth="1"/>
    <col min="14774" max="14775" width="4.85546875" style="2" customWidth="1"/>
    <col min="14776" max="14799" width="5" style="2" customWidth="1"/>
    <col min="14800" max="14800" width="11.7109375" style="2" customWidth="1"/>
    <col min="14801" max="14801" width="63.28515625" style="2" customWidth="1"/>
    <col min="14802" max="14802" width="7.140625" style="2" customWidth="1"/>
    <col min="14803" max="14803" width="9.28515625" style="2"/>
    <col min="14804" max="14804" width="6.140625" style="2" bestFit="1" customWidth="1"/>
    <col min="14805" max="14971" width="9.28515625" style="2"/>
    <col min="14972" max="14972" width="16" style="2" bestFit="1" customWidth="1"/>
    <col min="14973" max="14973" width="32" style="2" customWidth="1"/>
    <col min="14974" max="14976" width="18.7109375" style="2" customWidth="1"/>
    <col min="14977" max="14997" width="5" style="2" customWidth="1"/>
    <col min="14998" max="14998" width="5.28515625" style="2" customWidth="1"/>
    <col min="14999" max="15029" width="5" style="2" customWidth="1"/>
    <col min="15030" max="15031" width="4.85546875" style="2" customWidth="1"/>
    <col min="15032" max="15055" width="5" style="2" customWidth="1"/>
    <col min="15056" max="15056" width="11.7109375" style="2" customWidth="1"/>
    <col min="15057" max="15057" width="63.28515625" style="2" customWidth="1"/>
    <col min="15058" max="15058" width="7.140625" style="2" customWidth="1"/>
    <col min="15059" max="15059" width="9.28515625" style="2"/>
    <col min="15060" max="15060" width="6.140625" style="2" bestFit="1" customWidth="1"/>
    <col min="15061" max="15227" width="9.28515625" style="2"/>
    <col min="15228" max="15228" width="16" style="2" bestFit="1" customWidth="1"/>
    <col min="15229" max="15229" width="32" style="2" customWidth="1"/>
    <col min="15230" max="15232" width="18.7109375" style="2" customWidth="1"/>
    <col min="15233" max="15253" width="5" style="2" customWidth="1"/>
    <col min="15254" max="15254" width="5.28515625" style="2" customWidth="1"/>
    <col min="15255" max="15285" width="5" style="2" customWidth="1"/>
    <col min="15286" max="15287" width="4.85546875" style="2" customWidth="1"/>
    <col min="15288" max="15311" width="5" style="2" customWidth="1"/>
    <col min="15312" max="15312" width="11.7109375" style="2" customWidth="1"/>
    <col min="15313" max="15313" width="63.28515625" style="2" customWidth="1"/>
    <col min="15314" max="15314" width="7.140625" style="2" customWidth="1"/>
    <col min="15315" max="15315" width="9.28515625" style="2"/>
    <col min="15316" max="15316" width="6.140625" style="2" bestFit="1" customWidth="1"/>
    <col min="15317" max="15483" width="9.28515625" style="2"/>
    <col min="15484" max="15484" width="16" style="2" bestFit="1" customWidth="1"/>
    <col min="15485" max="15485" width="32" style="2" customWidth="1"/>
    <col min="15486" max="15488" width="18.7109375" style="2" customWidth="1"/>
    <col min="15489" max="15509" width="5" style="2" customWidth="1"/>
    <col min="15510" max="15510" width="5.28515625" style="2" customWidth="1"/>
    <col min="15511" max="15541" width="5" style="2" customWidth="1"/>
    <col min="15542" max="15543" width="4.85546875" style="2" customWidth="1"/>
    <col min="15544" max="15567" width="5" style="2" customWidth="1"/>
    <col min="15568" max="15568" width="11.7109375" style="2" customWidth="1"/>
    <col min="15569" max="15569" width="63.28515625" style="2" customWidth="1"/>
    <col min="15570" max="15570" width="7.140625" style="2" customWidth="1"/>
    <col min="15571" max="15571" width="9.28515625" style="2"/>
    <col min="15572" max="15572" width="6.140625" style="2" bestFit="1" customWidth="1"/>
    <col min="15573" max="15739" width="9.28515625" style="2"/>
    <col min="15740" max="15740" width="16" style="2" bestFit="1" customWidth="1"/>
    <col min="15741" max="15741" width="32" style="2" customWidth="1"/>
    <col min="15742" max="15744" width="18.7109375" style="2" customWidth="1"/>
    <col min="15745" max="15765" width="5" style="2" customWidth="1"/>
    <col min="15766" max="15766" width="5.28515625" style="2" customWidth="1"/>
    <col min="15767" max="15797" width="5" style="2" customWidth="1"/>
    <col min="15798" max="15799" width="4.85546875" style="2" customWidth="1"/>
    <col min="15800" max="15823" width="5" style="2" customWidth="1"/>
    <col min="15824" max="15824" width="11.7109375" style="2" customWidth="1"/>
    <col min="15825" max="15825" width="63.28515625" style="2" customWidth="1"/>
    <col min="15826" max="15826" width="7.140625" style="2" customWidth="1"/>
    <col min="15827" max="15827" width="9.28515625" style="2"/>
    <col min="15828" max="15828" width="6.140625" style="2" bestFit="1" customWidth="1"/>
    <col min="15829" max="15995" width="9.28515625" style="2"/>
    <col min="15996" max="15996" width="16" style="2" bestFit="1" customWidth="1"/>
    <col min="15997" max="15997" width="32" style="2" customWidth="1"/>
    <col min="15998" max="16000" width="18.7109375" style="2" customWidth="1"/>
    <col min="16001" max="16021" width="5" style="2" customWidth="1"/>
    <col min="16022" max="16022" width="5.28515625" style="2" customWidth="1"/>
    <col min="16023" max="16053" width="5" style="2" customWidth="1"/>
    <col min="16054" max="16055" width="4.85546875" style="2" customWidth="1"/>
    <col min="16056" max="16079" width="5" style="2" customWidth="1"/>
    <col min="16080" max="16080" width="11.7109375" style="2" customWidth="1"/>
    <col min="16081" max="16081" width="63.28515625" style="2" customWidth="1"/>
    <col min="16082" max="16082" width="7.140625" style="2" customWidth="1"/>
    <col min="16083" max="16083" width="9.28515625" style="2"/>
    <col min="16084" max="16084" width="6.140625" style="2" bestFit="1" customWidth="1"/>
    <col min="16085" max="16377" width="9.28515625" style="2"/>
    <col min="16378" max="16384" width="8.85546875" style="2" customWidth="1"/>
  </cols>
  <sheetData>
    <row r="1" spans="1:61" ht="35.1" customHeight="1" thickBot="1" x14ac:dyDescent="0.3">
      <c r="C1" s="196"/>
      <c r="D1" s="350" t="s">
        <v>23</v>
      </c>
      <c r="E1" s="351"/>
      <c r="F1" s="351"/>
      <c r="G1" s="351"/>
      <c r="H1" s="351"/>
      <c r="I1" s="351"/>
      <c r="J1" s="351"/>
      <c r="K1" s="351"/>
      <c r="L1" s="351"/>
      <c r="M1" s="351"/>
      <c r="N1" s="351"/>
      <c r="O1" s="351"/>
      <c r="P1" s="351"/>
      <c r="Q1" s="351"/>
      <c r="R1" s="351"/>
      <c r="S1" s="351"/>
      <c r="T1" s="351"/>
      <c r="U1" s="351"/>
      <c r="V1" s="351"/>
      <c r="W1" s="351"/>
      <c r="X1" s="352"/>
      <c r="Y1" s="353" t="s">
        <v>24</v>
      </c>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5"/>
      <c r="AX1" s="1"/>
      <c r="AY1" s="1"/>
      <c r="AZ1" s="1"/>
      <c r="BA1" s="1"/>
      <c r="BB1" s="1"/>
      <c r="BC1" s="1"/>
      <c r="BD1" s="1"/>
      <c r="BE1" s="1"/>
      <c r="BF1" s="1"/>
      <c r="BG1" s="1"/>
      <c r="BH1" s="1"/>
    </row>
    <row r="2" spans="1:61" ht="75" customHeight="1" thickBot="1" x14ac:dyDescent="0.3">
      <c r="C2" s="197"/>
      <c r="D2" s="321"/>
      <c r="E2" s="356" t="s">
        <v>25</v>
      </c>
      <c r="F2" s="357"/>
      <c r="G2" s="357"/>
      <c r="H2" s="357"/>
      <c r="I2" s="357"/>
      <c r="J2" s="358"/>
      <c r="K2" s="356" t="s">
        <v>26</v>
      </c>
      <c r="L2" s="357"/>
      <c r="M2" s="358"/>
      <c r="N2" s="356" t="s">
        <v>27</v>
      </c>
      <c r="O2" s="357"/>
      <c r="P2" s="357"/>
      <c r="Q2" s="357"/>
      <c r="R2" s="357"/>
      <c r="S2" s="356" t="s">
        <v>28</v>
      </c>
      <c r="T2" s="357"/>
      <c r="U2" s="357"/>
      <c r="V2" s="357"/>
      <c r="W2" s="357"/>
      <c r="X2" s="358"/>
      <c r="Y2" s="320"/>
      <c r="Z2" s="200" t="s">
        <v>29</v>
      </c>
      <c r="AA2" s="201" t="s">
        <v>30</v>
      </c>
      <c r="AB2" s="202" t="s">
        <v>31</v>
      </c>
      <c r="AC2" s="201" t="s">
        <v>32</v>
      </c>
      <c r="AD2" s="202" t="s">
        <v>33</v>
      </c>
      <c r="AE2" s="201" t="s">
        <v>34</v>
      </c>
      <c r="AF2" s="203" t="s">
        <v>35</v>
      </c>
      <c r="AG2" s="201" t="s">
        <v>36</v>
      </c>
      <c r="AH2" s="203" t="s">
        <v>37</v>
      </c>
      <c r="AI2" s="201" t="s">
        <v>38</v>
      </c>
      <c r="AJ2" s="203" t="s">
        <v>39</v>
      </c>
      <c r="AK2" s="201" t="s">
        <v>40</v>
      </c>
      <c r="AL2" s="203" t="s">
        <v>41</v>
      </c>
      <c r="AM2" s="201" t="s">
        <v>42</v>
      </c>
      <c r="AN2" s="202" t="s">
        <v>43</v>
      </c>
      <c r="AO2" s="201" t="s">
        <v>44</v>
      </c>
      <c r="AP2" s="202" t="s">
        <v>45</v>
      </c>
      <c r="AQ2" s="201" t="s">
        <v>46</v>
      </c>
      <c r="AR2" s="202" t="s">
        <v>47</v>
      </c>
      <c r="AS2" s="201" t="s">
        <v>48</v>
      </c>
      <c r="AT2" s="203" t="s">
        <v>49</v>
      </c>
      <c r="AU2" s="201" t="s">
        <v>50</v>
      </c>
      <c r="AV2" s="203" t="s">
        <v>51</v>
      </c>
      <c r="AW2" s="204" t="s">
        <v>52</v>
      </c>
    </row>
    <row r="3" spans="1:61" s="3" customFormat="1" ht="300" customHeight="1" thickBot="1" x14ac:dyDescent="0.3">
      <c r="A3" s="316"/>
      <c r="B3" s="205"/>
      <c r="C3" s="206" t="s">
        <v>53</v>
      </c>
      <c r="D3" s="314" t="s">
        <v>54</v>
      </c>
      <c r="E3" s="207" t="s">
        <v>55</v>
      </c>
      <c r="F3" s="208" t="s">
        <v>56</v>
      </c>
      <c r="G3" s="208" t="s">
        <v>57</v>
      </c>
      <c r="H3" s="295" t="s">
        <v>58</v>
      </c>
      <c r="I3" s="210" t="s">
        <v>59</v>
      </c>
      <c r="J3" s="211" t="s">
        <v>60</v>
      </c>
      <c r="K3" s="207" t="s">
        <v>61</v>
      </c>
      <c r="L3" s="212" t="s">
        <v>62</v>
      </c>
      <c r="M3" s="213" t="s">
        <v>63</v>
      </c>
      <c r="N3" s="207" t="s">
        <v>64</v>
      </c>
      <c r="O3" s="208" t="s">
        <v>65</v>
      </c>
      <c r="P3" s="210" t="s">
        <v>66</v>
      </c>
      <c r="Q3" s="208" t="s">
        <v>67</v>
      </c>
      <c r="R3" s="211" t="s">
        <v>68</v>
      </c>
      <c r="S3" s="207" t="s">
        <v>69</v>
      </c>
      <c r="T3" s="208" t="s">
        <v>70</v>
      </c>
      <c r="U3" s="208" t="s">
        <v>71</v>
      </c>
      <c r="V3" s="208" t="s">
        <v>72</v>
      </c>
      <c r="W3" s="208" t="s">
        <v>73</v>
      </c>
      <c r="X3" s="214" t="s">
        <v>74</v>
      </c>
      <c r="Y3" s="215" t="s">
        <v>75</v>
      </c>
      <c r="Z3" s="216" t="s">
        <v>76</v>
      </c>
      <c r="AA3" s="217" t="s">
        <v>77</v>
      </c>
      <c r="AB3" s="218" t="s">
        <v>78</v>
      </c>
      <c r="AC3" s="217" t="s">
        <v>79</v>
      </c>
      <c r="AD3" s="218" t="s">
        <v>80</v>
      </c>
      <c r="AE3" s="217" t="s">
        <v>81</v>
      </c>
      <c r="AF3" s="219" t="s">
        <v>82</v>
      </c>
      <c r="AG3" s="217" t="s">
        <v>83</v>
      </c>
      <c r="AH3" s="219" t="s">
        <v>84</v>
      </c>
      <c r="AI3" s="217" t="s">
        <v>85</v>
      </c>
      <c r="AJ3" s="140" t="s">
        <v>86</v>
      </c>
      <c r="AK3" s="217" t="s">
        <v>87</v>
      </c>
      <c r="AL3" s="219" t="s">
        <v>88</v>
      </c>
      <c r="AM3" s="217" t="s">
        <v>89</v>
      </c>
      <c r="AN3" s="218" t="s">
        <v>90</v>
      </c>
      <c r="AO3" s="217" t="s">
        <v>91</v>
      </c>
      <c r="AP3" s="218" t="s">
        <v>92</v>
      </c>
      <c r="AQ3" s="217" t="s">
        <v>93</v>
      </c>
      <c r="AR3" s="218" t="s">
        <v>94</v>
      </c>
      <c r="AS3" s="217" t="s">
        <v>95</v>
      </c>
      <c r="AT3" s="219" t="s">
        <v>96</v>
      </c>
      <c r="AU3" s="103" t="s">
        <v>97</v>
      </c>
      <c r="AV3" s="219" t="s">
        <v>98</v>
      </c>
      <c r="AW3" s="220" t="s">
        <v>99</v>
      </c>
    </row>
    <row r="4" spans="1:61" ht="30" customHeight="1" x14ac:dyDescent="0.2">
      <c r="A4" s="359" t="s">
        <v>100</v>
      </c>
      <c r="B4" s="221" t="s">
        <v>101</v>
      </c>
      <c r="C4" s="222" t="s">
        <v>102</v>
      </c>
      <c r="D4" s="223" t="s">
        <v>103</v>
      </c>
      <c r="E4" s="224">
        <v>5</v>
      </c>
      <c r="F4" s="225">
        <v>7</v>
      </c>
      <c r="G4" s="225">
        <v>12</v>
      </c>
      <c r="H4" s="225">
        <v>15</v>
      </c>
      <c r="I4" s="310">
        <v>12</v>
      </c>
      <c r="J4" s="225"/>
      <c r="K4" s="224"/>
      <c r="L4" s="225"/>
      <c r="M4" s="322"/>
      <c r="N4" s="224"/>
      <c r="O4" s="225"/>
      <c r="P4" s="310"/>
      <c r="Q4" s="225"/>
      <c r="R4" s="323"/>
      <c r="S4" s="224"/>
      <c r="T4" s="225"/>
      <c r="U4" s="225"/>
      <c r="V4" s="225"/>
      <c r="W4" s="225"/>
      <c r="X4" s="322"/>
      <c r="Y4" s="226">
        <v>15</v>
      </c>
      <c r="Z4" s="227" t="s">
        <v>104</v>
      </c>
      <c r="AA4" s="228" t="s">
        <v>104</v>
      </c>
      <c r="AB4" s="228" t="s">
        <v>104</v>
      </c>
      <c r="AC4" s="228" t="s">
        <v>104</v>
      </c>
      <c r="AD4" s="228" t="s">
        <v>104</v>
      </c>
      <c r="AE4" s="228" t="s">
        <v>104</v>
      </c>
      <c r="AF4" s="228" t="s">
        <v>104</v>
      </c>
      <c r="AG4" s="228" t="s">
        <v>104</v>
      </c>
      <c r="AH4" s="228"/>
      <c r="AI4" s="228"/>
      <c r="AJ4" s="228"/>
      <c r="AK4" s="228"/>
      <c r="AL4" s="228"/>
      <c r="AM4" s="228"/>
      <c r="AN4" s="228"/>
      <c r="AO4" s="228"/>
      <c r="AP4" s="228"/>
      <c r="AQ4" s="228"/>
      <c r="AR4" s="228"/>
      <c r="AS4" s="228"/>
      <c r="AT4" s="228"/>
      <c r="AU4" s="228"/>
      <c r="AV4" s="228"/>
      <c r="AW4" s="229"/>
    </row>
    <row r="5" spans="1:61" ht="30" customHeight="1" x14ac:dyDescent="0.2">
      <c r="A5" s="360"/>
      <c r="B5" s="230" t="s">
        <v>105</v>
      </c>
      <c r="C5" s="231" t="s">
        <v>106</v>
      </c>
      <c r="D5" s="232" t="s">
        <v>103</v>
      </c>
      <c r="E5" s="233">
        <v>5</v>
      </c>
      <c r="F5" s="234">
        <v>7</v>
      </c>
      <c r="G5" s="234">
        <v>12</v>
      </c>
      <c r="H5" s="234">
        <v>15</v>
      </c>
      <c r="I5" s="240">
        <v>12</v>
      </c>
      <c r="J5" s="234">
        <v>3</v>
      </c>
      <c r="K5" s="233">
        <v>15</v>
      </c>
      <c r="L5" s="234">
        <v>15</v>
      </c>
      <c r="M5" s="235" t="s">
        <v>103</v>
      </c>
      <c r="N5" s="233"/>
      <c r="O5" s="234"/>
      <c r="P5" s="240"/>
      <c r="Q5" s="234"/>
      <c r="R5" s="241"/>
      <c r="S5" s="233"/>
      <c r="T5" s="234"/>
      <c r="U5" s="234"/>
      <c r="V5" s="234"/>
      <c r="W5" s="234"/>
      <c r="X5" s="235"/>
      <c r="Y5" s="236">
        <v>15</v>
      </c>
      <c r="Z5" s="237"/>
      <c r="AA5" s="237" t="s">
        <v>104</v>
      </c>
      <c r="AB5" s="238"/>
      <c r="AC5" s="238"/>
      <c r="AD5" s="237"/>
      <c r="AE5" s="237"/>
      <c r="AF5" s="237"/>
      <c r="AG5" s="238"/>
      <c r="AH5" s="237"/>
      <c r="AI5" s="237"/>
      <c r="AJ5" s="237"/>
      <c r="AK5" s="237"/>
      <c r="AL5" s="237"/>
      <c r="AM5" s="237" t="s">
        <v>104</v>
      </c>
      <c r="AN5" s="237"/>
      <c r="AO5" s="237" t="s">
        <v>104</v>
      </c>
      <c r="AP5" s="237" t="s">
        <v>104</v>
      </c>
      <c r="AQ5" s="237"/>
      <c r="AR5" s="237" t="s">
        <v>104</v>
      </c>
      <c r="AS5" s="237"/>
      <c r="AT5" s="237"/>
      <c r="AU5" s="237" t="s">
        <v>104</v>
      </c>
      <c r="AV5" s="239" t="s">
        <v>104</v>
      </c>
      <c r="AW5" s="242"/>
    </row>
    <row r="6" spans="1:61" ht="30" customHeight="1" x14ac:dyDescent="0.2">
      <c r="A6" s="360"/>
      <c r="B6" s="230" t="s">
        <v>107</v>
      </c>
      <c r="C6" s="231" t="s">
        <v>108</v>
      </c>
      <c r="D6" s="232" t="s">
        <v>103</v>
      </c>
      <c r="E6" s="233">
        <v>5</v>
      </c>
      <c r="F6" s="234">
        <v>7</v>
      </c>
      <c r="G6" s="234">
        <v>12</v>
      </c>
      <c r="H6" s="234">
        <v>15</v>
      </c>
      <c r="I6" s="240">
        <v>12</v>
      </c>
      <c r="J6" s="234">
        <v>3</v>
      </c>
      <c r="K6" s="233">
        <v>15</v>
      </c>
      <c r="L6" s="234">
        <v>15</v>
      </c>
      <c r="M6" s="235" t="s">
        <v>103</v>
      </c>
      <c r="N6" s="233">
        <v>1500</v>
      </c>
      <c r="O6" s="234">
        <v>10</v>
      </c>
      <c r="P6" s="240">
        <v>4</v>
      </c>
      <c r="Q6" s="234">
        <v>12</v>
      </c>
      <c r="R6" s="241">
        <v>12</v>
      </c>
      <c r="S6" s="233"/>
      <c r="T6" s="234"/>
      <c r="U6" s="234"/>
      <c r="V6" s="234"/>
      <c r="W6" s="234"/>
      <c r="X6" s="235">
        <v>1</v>
      </c>
      <c r="Y6" s="236">
        <v>15</v>
      </c>
      <c r="Z6" s="237"/>
      <c r="AA6" s="237" t="s">
        <v>104</v>
      </c>
      <c r="AB6" s="238"/>
      <c r="AC6" s="238"/>
      <c r="AD6" s="237"/>
      <c r="AE6" s="237"/>
      <c r="AF6" s="237"/>
      <c r="AG6" s="238"/>
      <c r="AH6" s="237"/>
      <c r="AI6" s="237"/>
      <c r="AJ6" s="237"/>
      <c r="AK6" s="237"/>
      <c r="AL6" s="237"/>
      <c r="AM6" s="238"/>
      <c r="AN6" s="237"/>
      <c r="AO6" s="237" t="s">
        <v>104</v>
      </c>
      <c r="AP6" s="237" t="s">
        <v>104</v>
      </c>
      <c r="AQ6" s="237" t="s">
        <v>104</v>
      </c>
      <c r="AR6" s="237"/>
      <c r="AS6" s="237" t="s">
        <v>104</v>
      </c>
      <c r="AT6" s="237" t="s">
        <v>104</v>
      </c>
      <c r="AU6" s="237" t="s">
        <v>104</v>
      </c>
      <c r="AV6" s="237"/>
      <c r="AW6" s="242"/>
    </row>
    <row r="7" spans="1:61" ht="30" customHeight="1" x14ac:dyDescent="0.2">
      <c r="A7" s="360"/>
      <c r="B7" s="230" t="s">
        <v>109</v>
      </c>
      <c r="C7" s="231" t="s">
        <v>110</v>
      </c>
      <c r="D7" s="232" t="s">
        <v>103</v>
      </c>
      <c r="E7" s="233">
        <v>5</v>
      </c>
      <c r="F7" s="234">
        <v>7</v>
      </c>
      <c r="G7" s="234">
        <v>12</v>
      </c>
      <c r="H7" s="234">
        <v>15</v>
      </c>
      <c r="I7" s="240">
        <v>12</v>
      </c>
      <c r="J7" s="234">
        <v>3</v>
      </c>
      <c r="K7" s="233">
        <v>15</v>
      </c>
      <c r="L7" s="234">
        <v>15</v>
      </c>
      <c r="M7" s="235" t="s">
        <v>103</v>
      </c>
      <c r="N7" s="233"/>
      <c r="O7" s="234"/>
      <c r="P7" s="324"/>
      <c r="Q7" s="234"/>
      <c r="R7" s="241"/>
      <c r="S7" s="233">
        <v>6</v>
      </c>
      <c r="T7" s="234">
        <v>2</v>
      </c>
      <c r="U7" s="234">
        <v>2</v>
      </c>
      <c r="V7" s="234"/>
      <c r="W7" s="234"/>
      <c r="X7" s="235"/>
      <c r="Y7" s="236">
        <v>15</v>
      </c>
      <c r="Z7" s="237"/>
      <c r="AA7" s="237" t="s">
        <v>104</v>
      </c>
      <c r="AB7" s="238"/>
      <c r="AC7" s="238"/>
      <c r="AD7" s="237"/>
      <c r="AE7" s="237"/>
      <c r="AF7" s="237"/>
      <c r="AG7" s="237"/>
      <c r="AH7" s="237"/>
      <c r="AI7" s="237" t="s">
        <v>104</v>
      </c>
      <c r="AJ7" s="237" t="s">
        <v>104</v>
      </c>
      <c r="AK7" s="237" t="s">
        <v>104</v>
      </c>
      <c r="AL7" s="237" t="s">
        <v>104</v>
      </c>
      <c r="AM7" s="237"/>
      <c r="AN7" s="237"/>
      <c r="AO7" s="237"/>
      <c r="AP7" s="237"/>
      <c r="AQ7" s="237"/>
      <c r="AR7" s="237"/>
      <c r="AS7" s="237"/>
      <c r="AT7" s="237"/>
      <c r="AU7" s="237" t="s">
        <v>104</v>
      </c>
      <c r="AV7" s="237" t="s">
        <v>104</v>
      </c>
      <c r="AW7" s="242" t="s">
        <v>104</v>
      </c>
    </row>
    <row r="8" spans="1:61" ht="30" customHeight="1" x14ac:dyDescent="0.2">
      <c r="A8" s="360"/>
      <c r="B8" s="230" t="s">
        <v>111</v>
      </c>
      <c r="C8" s="231" t="s">
        <v>112</v>
      </c>
      <c r="D8" s="232" t="s">
        <v>103</v>
      </c>
      <c r="E8" s="233">
        <v>5</v>
      </c>
      <c r="F8" s="234">
        <v>7</v>
      </c>
      <c r="G8" s="234">
        <v>12</v>
      </c>
      <c r="H8" s="234">
        <v>15</v>
      </c>
      <c r="I8" s="240">
        <v>12</v>
      </c>
      <c r="J8" s="234"/>
      <c r="K8" s="233">
        <v>15</v>
      </c>
      <c r="L8" s="234">
        <v>15</v>
      </c>
      <c r="M8" s="235" t="s">
        <v>103</v>
      </c>
      <c r="N8" s="233"/>
      <c r="O8" s="234"/>
      <c r="P8" s="240"/>
      <c r="Q8" s="234"/>
      <c r="R8" s="241"/>
      <c r="S8" s="233"/>
      <c r="T8" s="234"/>
      <c r="U8" s="234"/>
      <c r="V8" s="234">
        <v>1</v>
      </c>
      <c r="W8" s="234">
        <v>1</v>
      </c>
      <c r="X8" s="235"/>
      <c r="Y8" s="236">
        <v>15</v>
      </c>
      <c r="Z8" s="237"/>
      <c r="AA8" s="237" t="s">
        <v>104</v>
      </c>
      <c r="AB8" s="238"/>
      <c r="AC8" s="238"/>
      <c r="AD8" s="237"/>
      <c r="AE8" s="237"/>
      <c r="AF8" s="237"/>
      <c r="AG8" s="238"/>
      <c r="AH8" s="237"/>
      <c r="AI8" s="237"/>
      <c r="AJ8" s="237"/>
      <c r="AK8" s="237"/>
      <c r="AL8" s="237"/>
      <c r="AM8" s="237"/>
      <c r="AN8" s="237" t="s">
        <v>104</v>
      </c>
      <c r="AO8" s="237"/>
      <c r="AP8" s="237" t="s">
        <v>104</v>
      </c>
      <c r="AQ8" s="237" t="s">
        <v>104</v>
      </c>
      <c r="AR8" s="237"/>
      <c r="AS8" s="237"/>
      <c r="AT8" s="237"/>
      <c r="AU8" s="237"/>
      <c r="AV8" s="237"/>
      <c r="AW8" s="242" t="s">
        <v>104</v>
      </c>
    </row>
    <row r="9" spans="1:61" ht="30" customHeight="1" x14ac:dyDescent="0.2">
      <c r="A9" s="360"/>
      <c r="B9" s="230" t="s">
        <v>113</v>
      </c>
      <c r="C9" s="231" t="s">
        <v>114</v>
      </c>
      <c r="D9" s="232" t="s">
        <v>103</v>
      </c>
      <c r="E9" s="233">
        <v>5</v>
      </c>
      <c r="F9" s="234">
        <v>7</v>
      </c>
      <c r="G9" s="234">
        <v>12</v>
      </c>
      <c r="H9" s="234">
        <v>15</v>
      </c>
      <c r="I9" s="240">
        <v>12</v>
      </c>
      <c r="J9" s="234"/>
      <c r="K9" s="233">
        <v>15</v>
      </c>
      <c r="L9" s="234">
        <v>15</v>
      </c>
      <c r="M9" s="235" t="s">
        <v>103</v>
      </c>
      <c r="N9" s="233"/>
      <c r="O9" s="234"/>
      <c r="P9" s="240"/>
      <c r="Q9" s="234"/>
      <c r="R9" s="241"/>
      <c r="S9" s="233"/>
      <c r="T9" s="234"/>
      <c r="U9" s="234"/>
      <c r="V9" s="234"/>
      <c r="W9" s="234"/>
      <c r="X9" s="235"/>
      <c r="Y9" s="236">
        <v>15</v>
      </c>
      <c r="Z9" s="237"/>
      <c r="AA9" s="237" t="s">
        <v>104</v>
      </c>
      <c r="AB9" s="238"/>
      <c r="AC9" s="238"/>
      <c r="AD9" s="237"/>
      <c r="AE9" s="237"/>
      <c r="AF9" s="237"/>
      <c r="AG9" s="237"/>
      <c r="AH9" s="237"/>
      <c r="AI9" s="237"/>
      <c r="AJ9" s="237"/>
      <c r="AK9" s="237"/>
      <c r="AL9" s="237"/>
      <c r="AM9" s="237"/>
      <c r="AN9" s="237"/>
      <c r="AO9" s="237"/>
      <c r="AP9" s="237" t="s">
        <v>104</v>
      </c>
      <c r="AQ9" s="237"/>
      <c r="AR9" s="237"/>
      <c r="AS9" s="237"/>
      <c r="AT9" s="237"/>
      <c r="AU9" s="237" t="s">
        <v>104</v>
      </c>
      <c r="AV9" s="237"/>
      <c r="AW9" s="242"/>
    </row>
    <row r="10" spans="1:61" ht="30" customHeight="1" x14ac:dyDescent="0.2">
      <c r="A10" s="360"/>
      <c r="B10" s="230" t="s">
        <v>115</v>
      </c>
      <c r="C10" s="231" t="s">
        <v>116</v>
      </c>
      <c r="D10" s="232" t="s">
        <v>103</v>
      </c>
      <c r="E10" s="233">
        <v>5</v>
      </c>
      <c r="F10" s="234">
        <v>7</v>
      </c>
      <c r="G10" s="234">
        <v>12</v>
      </c>
      <c r="H10" s="234">
        <v>15</v>
      </c>
      <c r="I10" s="240">
        <v>12</v>
      </c>
      <c r="J10" s="234">
        <v>3</v>
      </c>
      <c r="K10" s="233">
        <v>15</v>
      </c>
      <c r="L10" s="234">
        <v>15</v>
      </c>
      <c r="M10" s="235" t="s">
        <v>103</v>
      </c>
      <c r="N10" s="233"/>
      <c r="O10" s="234"/>
      <c r="P10" s="240"/>
      <c r="Q10" s="234"/>
      <c r="R10" s="241"/>
      <c r="S10" s="233"/>
      <c r="T10" s="234"/>
      <c r="U10" s="234"/>
      <c r="V10" s="234"/>
      <c r="W10" s="234"/>
      <c r="X10" s="235"/>
      <c r="Y10" s="236">
        <v>15</v>
      </c>
      <c r="Z10" s="237"/>
      <c r="AA10" s="237" t="s">
        <v>104</v>
      </c>
      <c r="AB10" s="238"/>
      <c r="AC10" s="238"/>
      <c r="AD10" s="237"/>
      <c r="AE10" s="237"/>
      <c r="AF10" s="237"/>
      <c r="AG10" s="238"/>
      <c r="AH10" s="237"/>
      <c r="AI10" s="237"/>
      <c r="AJ10" s="237"/>
      <c r="AK10" s="237"/>
      <c r="AL10" s="237"/>
      <c r="AM10" s="237"/>
      <c r="AN10" s="237"/>
      <c r="AO10" s="237" t="s">
        <v>104</v>
      </c>
      <c r="AP10" s="237" t="s">
        <v>104</v>
      </c>
      <c r="AQ10" s="237" t="s">
        <v>104</v>
      </c>
      <c r="AR10" s="237" t="s">
        <v>104</v>
      </c>
      <c r="AS10" s="237" t="s">
        <v>104</v>
      </c>
      <c r="AT10" s="237" t="s">
        <v>104</v>
      </c>
      <c r="AU10" s="237" t="s">
        <v>104</v>
      </c>
      <c r="AV10" s="237" t="s">
        <v>104</v>
      </c>
      <c r="AW10" s="242"/>
    </row>
    <row r="11" spans="1:61" ht="30" customHeight="1" x14ac:dyDescent="0.2">
      <c r="A11" s="360"/>
      <c r="B11" s="230" t="s">
        <v>117</v>
      </c>
      <c r="C11" s="231" t="s">
        <v>118</v>
      </c>
      <c r="D11" s="232" t="s">
        <v>103</v>
      </c>
      <c r="E11" s="233">
        <v>5</v>
      </c>
      <c r="F11" s="234">
        <v>7</v>
      </c>
      <c r="G11" s="234">
        <v>12</v>
      </c>
      <c r="H11" s="234">
        <v>15</v>
      </c>
      <c r="I11" s="240">
        <v>12</v>
      </c>
      <c r="J11" s="234">
        <v>3</v>
      </c>
      <c r="K11" s="233">
        <v>15</v>
      </c>
      <c r="L11" s="234">
        <v>15</v>
      </c>
      <c r="M11" s="235" t="s">
        <v>103</v>
      </c>
      <c r="N11" s="233"/>
      <c r="O11" s="234"/>
      <c r="P11" s="240"/>
      <c r="Q11" s="234"/>
      <c r="R11" s="241"/>
      <c r="S11" s="233">
        <v>6</v>
      </c>
      <c r="T11" s="234">
        <v>2</v>
      </c>
      <c r="U11" s="234">
        <v>2</v>
      </c>
      <c r="V11" s="234"/>
      <c r="W11" s="234"/>
      <c r="X11" s="235"/>
      <c r="Y11" s="236">
        <v>15</v>
      </c>
      <c r="Z11" s="237"/>
      <c r="AA11" s="237" t="s">
        <v>104</v>
      </c>
      <c r="AB11" s="238"/>
      <c r="AC11" s="238"/>
      <c r="AD11" s="237"/>
      <c r="AE11" s="237"/>
      <c r="AF11" s="237"/>
      <c r="AG11" s="237"/>
      <c r="AH11" s="237"/>
      <c r="AI11" s="237" t="s">
        <v>104</v>
      </c>
      <c r="AJ11" s="237" t="s">
        <v>104</v>
      </c>
      <c r="AK11" s="237" t="s">
        <v>104</v>
      </c>
      <c r="AL11" s="237" t="s">
        <v>104</v>
      </c>
      <c r="AM11" s="237"/>
      <c r="AN11" s="237"/>
      <c r="AO11" s="237"/>
      <c r="AP11" s="237"/>
      <c r="AQ11" s="237"/>
      <c r="AR11" s="237"/>
      <c r="AS11" s="237"/>
      <c r="AT11" s="237"/>
      <c r="AU11" s="237" t="s">
        <v>104</v>
      </c>
      <c r="AV11" s="237" t="s">
        <v>104</v>
      </c>
      <c r="AW11" s="242" t="s">
        <v>104</v>
      </c>
    </row>
    <row r="12" spans="1:61" ht="30" customHeight="1" x14ac:dyDescent="0.2">
      <c r="A12" s="360"/>
      <c r="B12" s="230" t="s">
        <v>119</v>
      </c>
      <c r="C12" s="231" t="s">
        <v>120</v>
      </c>
      <c r="D12" s="232" t="s">
        <v>103</v>
      </c>
      <c r="E12" s="233">
        <v>5</v>
      </c>
      <c r="F12" s="234">
        <v>7</v>
      </c>
      <c r="G12" s="234">
        <v>12</v>
      </c>
      <c r="H12" s="234">
        <v>15</v>
      </c>
      <c r="I12" s="240">
        <v>12</v>
      </c>
      <c r="J12" s="234"/>
      <c r="K12" s="233"/>
      <c r="L12" s="234">
        <v>15</v>
      </c>
      <c r="M12" s="235" t="s">
        <v>103</v>
      </c>
      <c r="N12" s="233"/>
      <c r="O12" s="234"/>
      <c r="P12" s="240"/>
      <c r="Q12" s="234"/>
      <c r="R12" s="241"/>
      <c r="S12" s="233"/>
      <c r="T12" s="234"/>
      <c r="U12" s="234"/>
      <c r="V12" s="234"/>
      <c r="W12" s="234"/>
      <c r="X12" s="235"/>
      <c r="Y12" s="236">
        <v>6</v>
      </c>
      <c r="Z12" s="237"/>
      <c r="AA12" s="237" t="s">
        <v>104</v>
      </c>
      <c r="AB12" s="238"/>
      <c r="AC12" s="238"/>
      <c r="AD12" s="237"/>
      <c r="AE12" s="237"/>
      <c r="AF12" s="237"/>
      <c r="AG12" s="237" t="s">
        <v>104</v>
      </c>
      <c r="AH12" s="237" t="s">
        <v>104</v>
      </c>
      <c r="AI12" s="237"/>
      <c r="AJ12" s="237"/>
      <c r="AK12" s="237"/>
      <c r="AL12" s="237"/>
      <c r="AM12" s="237"/>
      <c r="AN12" s="237"/>
      <c r="AO12" s="237"/>
      <c r="AP12" s="237"/>
      <c r="AQ12" s="237"/>
      <c r="AR12" s="237"/>
      <c r="AS12" s="237"/>
      <c r="AT12" s="237"/>
      <c r="AU12" s="237"/>
      <c r="AV12" s="237"/>
      <c r="AW12" s="242"/>
    </row>
    <row r="13" spans="1:61" ht="30" customHeight="1" thickBot="1" x14ac:dyDescent="0.25">
      <c r="A13" s="361"/>
      <c r="B13" s="243" t="s">
        <v>121</v>
      </c>
      <c r="C13" s="244" t="s">
        <v>122</v>
      </c>
      <c r="D13" s="245" t="s">
        <v>103</v>
      </c>
      <c r="E13" s="246">
        <v>5</v>
      </c>
      <c r="F13" s="247">
        <v>7</v>
      </c>
      <c r="G13" s="247">
        <v>12</v>
      </c>
      <c r="H13" s="247">
        <v>15</v>
      </c>
      <c r="I13" s="284">
        <v>12</v>
      </c>
      <c r="J13" s="247"/>
      <c r="K13" s="246"/>
      <c r="L13" s="247">
        <v>15</v>
      </c>
      <c r="M13" s="248" t="s">
        <v>103</v>
      </c>
      <c r="N13" s="246">
        <v>1500</v>
      </c>
      <c r="O13" s="247"/>
      <c r="P13" s="284"/>
      <c r="Q13" s="247"/>
      <c r="R13" s="313"/>
      <c r="S13" s="246"/>
      <c r="T13" s="247"/>
      <c r="U13" s="247"/>
      <c r="V13" s="247"/>
      <c r="W13" s="247"/>
      <c r="X13" s="248"/>
      <c r="Y13" s="249">
        <v>15</v>
      </c>
      <c r="Z13" s="250"/>
      <c r="AA13" s="250" t="s">
        <v>104</v>
      </c>
      <c r="AB13" s="251"/>
      <c r="AC13" s="251"/>
      <c r="AD13" s="250"/>
      <c r="AE13" s="250"/>
      <c r="AF13" s="250"/>
      <c r="AG13" s="251"/>
      <c r="AH13" s="250"/>
      <c r="AI13" s="250"/>
      <c r="AJ13" s="250"/>
      <c r="AK13" s="250"/>
      <c r="AL13" s="251"/>
      <c r="AM13" s="250"/>
      <c r="AN13" s="250"/>
      <c r="AO13" s="250" t="s">
        <v>104</v>
      </c>
      <c r="AP13" s="250" t="s">
        <v>104</v>
      </c>
      <c r="AQ13" s="237"/>
      <c r="AR13" s="250"/>
      <c r="AS13" s="237"/>
      <c r="AT13" s="250" t="s">
        <v>104</v>
      </c>
      <c r="AU13" s="250" t="s">
        <v>104</v>
      </c>
      <c r="AV13" s="237"/>
      <c r="AW13" s="252"/>
    </row>
    <row r="14" spans="1:61" ht="15" customHeight="1" thickBot="1" x14ac:dyDescent="0.3">
      <c r="B14" s="253"/>
      <c r="C14" s="254"/>
      <c r="D14" s="255"/>
      <c r="E14" s="255"/>
      <c r="F14" s="255"/>
      <c r="G14" s="255"/>
      <c r="H14" s="255"/>
      <c r="I14" s="255"/>
      <c r="J14" s="255"/>
      <c r="K14" s="255"/>
      <c r="L14" s="255"/>
      <c r="M14" s="255"/>
      <c r="T14" s="366" t="s">
        <v>123</v>
      </c>
      <c r="U14" s="367"/>
      <c r="V14" s="367"/>
      <c r="W14" s="367"/>
      <c r="X14" s="367"/>
      <c r="Y14" s="368"/>
      <c r="Z14" s="85">
        <v>60</v>
      </c>
      <c r="AA14" s="86">
        <v>60</v>
      </c>
      <c r="AB14" s="256">
        <v>365</v>
      </c>
      <c r="AC14" s="86">
        <v>180</v>
      </c>
      <c r="AD14" s="86">
        <v>270</v>
      </c>
      <c r="AE14" s="86">
        <v>396</v>
      </c>
      <c r="AF14" s="86">
        <v>396</v>
      </c>
      <c r="AG14" s="86">
        <v>180</v>
      </c>
      <c r="AH14" s="86">
        <v>180</v>
      </c>
      <c r="AI14" s="86">
        <v>180</v>
      </c>
      <c r="AJ14" s="86">
        <v>180</v>
      </c>
      <c r="AK14" s="86">
        <v>90</v>
      </c>
      <c r="AL14" s="86">
        <v>365</v>
      </c>
      <c r="AM14" s="86">
        <v>365</v>
      </c>
      <c r="AN14" s="86">
        <v>365</v>
      </c>
      <c r="AO14" s="86">
        <v>180</v>
      </c>
      <c r="AP14" s="86">
        <v>180</v>
      </c>
      <c r="AQ14" s="86">
        <v>365</v>
      </c>
      <c r="AR14" s="86">
        <v>365</v>
      </c>
      <c r="AS14" s="86">
        <v>180</v>
      </c>
      <c r="AT14" s="86">
        <v>365</v>
      </c>
      <c r="AU14" s="86">
        <v>270</v>
      </c>
      <c r="AV14" s="86">
        <v>540</v>
      </c>
      <c r="AW14" s="257">
        <v>365</v>
      </c>
      <c r="AX14" s="190"/>
      <c r="AY14" s="5"/>
      <c r="AZ14" s="347" t="s">
        <v>124</v>
      </c>
      <c r="BA14" s="348"/>
      <c r="BB14" s="348"/>
      <c r="BC14" s="348"/>
      <c r="BD14" s="348"/>
      <c r="BE14" s="348"/>
      <c r="BF14" s="348"/>
      <c r="BG14" s="348"/>
      <c r="BH14" s="348"/>
      <c r="BI14" s="349"/>
    </row>
    <row r="15" spans="1:61" ht="15" customHeight="1" x14ac:dyDescent="0.25">
      <c r="B15" s="255"/>
      <c r="C15" s="255"/>
      <c r="D15" s="255"/>
      <c r="T15" s="369" t="s">
        <v>125</v>
      </c>
      <c r="U15" s="370"/>
      <c r="V15" s="370"/>
      <c r="W15" s="370"/>
      <c r="X15" s="370"/>
      <c r="Y15" s="371"/>
      <c r="Z15" s="87">
        <v>8</v>
      </c>
      <c r="AA15" s="88">
        <v>2</v>
      </c>
      <c r="AB15" s="88">
        <v>4</v>
      </c>
      <c r="AC15" s="88">
        <v>6</v>
      </c>
      <c r="AD15" s="88">
        <v>0</v>
      </c>
      <c r="AE15" s="88">
        <v>0</v>
      </c>
      <c r="AF15" s="88">
        <v>0</v>
      </c>
      <c r="AG15" s="88">
        <v>3</v>
      </c>
      <c r="AH15" s="88">
        <v>3</v>
      </c>
      <c r="AI15" s="88">
        <v>8</v>
      </c>
      <c r="AJ15" s="88">
        <v>4</v>
      </c>
      <c r="AK15" s="88">
        <v>0</v>
      </c>
      <c r="AL15" s="88">
        <v>4</v>
      </c>
      <c r="AM15" s="88">
        <v>2</v>
      </c>
      <c r="AN15" s="88">
        <v>4</v>
      </c>
      <c r="AO15" s="88">
        <v>4</v>
      </c>
      <c r="AP15" s="88">
        <v>4</v>
      </c>
      <c r="AQ15" s="88">
        <v>4</v>
      </c>
      <c r="AR15" s="88">
        <v>4</v>
      </c>
      <c r="AS15" s="88">
        <v>4</v>
      </c>
      <c r="AT15" s="88">
        <v>4</v>
      </c>
      <c r="AU15" s="88">
        <v>4</v>
      </c>
      <c r="AV15" s="88">
        <v>1</v>
      </c>
      <c r="AW15" s="258">
        <v>1</v>
      </c>
      <c r="AX15" s="190"/>
      <c r="AY15" s="5"/>
      <c r="AZ15" s="347" t="s">
        <v>126</v>
      </c>
      <c r="BA15" s="348"/>
      <c r="BB15" s="348"/>
      <c r="BC15" s="348"/>
      <c r="BD15" s="349"/>
      <c r="BE15" s="347" t="s">
        <v>127</v>
      </c>
      <c r="BF15" s="348"/>
      <c r="BG15" s="348"/>
      <c r="BH15" s="348"/>
      <c r="BI15" s="349"/>
    </row>
    <row r="16" spans="1:61" ht="15" customHeight="1" thickBot="1" x14ac:dyDescent="0.3">
      <c r="B16" s="255"/>
      <c r="C16" s="255"/>
      <c r="D16" s="255"/>
      <c r="T16" s="363" t="s">
        <v>128</v>
      </c>
      <c r="U16" s="364"/>
      <c r="V16" s="364"/>
      <c r="W16" s="364"/>
      <c r="X16" s="364"/>
      <c r="Y16" s="365"/>
      <c r="Z16" s="89">
        <v>1.5</v>
      </c>
      <c r="AA16" s="90">
        <v>1.5</v>
      </c>
      <c r="AB16" s="90">
        <v>1</v>
      </c>
      <c r="AC16" s="90">
        <v>1</v>
      </c>
      <c r="AD16" s="90">
        <v>0</v>
      </c>
      <c r="AE16" s="90">
        <v>0</v>
      </c>
      <c r="AF16" s="90">
        <v>0</v>
      </c>
      <c r="AG16" s="90">
        <v>1</v>
      </c>
      <c r="AH16" s="90">
        <v>1</v>
      </c>
      <c r="AI16" s="90">
        <v>1.5</v>
      </c>
      <c r="AJ16" s="90">
        <v>1.5</v>
      </c>
      <c r="AK16" s="90">
        <v>0</v>
      </c>
      <c r="AL16" s="90">
        <v>1.5</v>
      </c>
      <c r="AM16" s="90">
        <v>1.5</v>
      </c>
      <c r="AN16" s="90">
        <v>1.5</v>
      </c>
      <c r="AO16" s="90">
        <v>1.5</v>
      </c>
      <c r="AP16" s="90">
        <v>1.5</v>
      </c>
      <c r="AQ16" s="90">
        <v>1.5</v>
      </c>
      <c r="AR16" s="90">
        <v>1.5</v>
      </c>
      <c r="AS16" s="90">
        <v>1.5</v>
      </c>
      <c r="AT16" s="90">
        <v>1.5</v>
      </c>
      <c r="AU16" s="90">
        <v>1.5</v>
      </c>
      <c r="AV16" s="90">
        <v>1.5</v>
      </c>
      <c r="AW16" s="259">
        <v>1.5</v>
      </c>
      <c r="AX16" s="190"/>
      <c r="AY16" s="5"/>
      <c r="AZ16" s="362" t="s">
        <v>129</v>
      </c>
      <c r="BA16" s="362"/>
      <c r="BB16" s="362"/>
      <c r="BC16" s="362"/>
      <c r="BD16" s="362"/>
      <c r="BE16" s="362" t="s">
        <v>130</v>
      </c>
      <c r="BF16" s="362"/>
      <c r="BG16" s="362"/>
      <c r="BH16" s="362"/>
      <c r="BI16" s="362"/>
    </row>
    <row r="17" spans="1:61" ht="15" customHeight="1" x14ac:dyDescent="0.25">
      <c r="B17" s="260"/>
      <c r="C17" s="261"/>
      <c r="D17" s="255"/>
      <c r="T17" s="369" t="s">
        <v>131</v>
      </c>
      <c r="U17" s="370"/>
      <c r="V17" s="370"/>
      <c r="W17" s="370"/>
      <c r="X17" s="370"/>
      <c r="Y17" s="371"/>
      <c r="Z17" s="87">
        <v>0</v>
      </c>
      <c r="AA17" s="88">
        <v>0</v>
      </c>
      <c r="AB17" s="88">
        <v>0</v>
      </c>
      <c r="AC17" s="88">
        <v>0</v>
      </c>
      <c r="AD17" s="88">
        <v>1</v>
      </c>
      <c r="AE17" s="88">
        <v>0</v>
      </c>
      <c r="AF17" s="88">
        <v>0</v>
      </c>
      <c r="AG17" s="88">
        <v>0</v>
      </c>
      <c r="AH17" s="88">
        <v>0</v>
      </c>
      <c r="AI17" s="88">
        <v>0</v>
      </c>
      <c r="AJ17" s="88">
        <v>4</v>
      </c>
      <c r="AK17" s="88">
        <v>10</v>
      </c>
      <c r="AL17" s="88">
        <v>0</v>
      </c>
      <c r="AM17" s="88">
        <v>1</v>
      </c>
      <c r="AN17" s="88">
        <v>4</v>
      </c>
      <c r="AO17" s="88">
        <v>4</v>
      </c>
      <c r="AP17" s="88">
        <v>2</v>
      </c>
      <c r="AQ17" s="88">
        <v>2</v>
      </c>
      <c r="AR17" s="88">
        <v>2</v>
      </c>
      <c r="AS17" s="88">
        <v>4</v>
      </c>
      <c r="AT17" s="88">
        <v>4</v>
      </c>
      <c r="AU17" s="88">
        <v>3</v>
      </c>
      <c r="AV17" s="88">
        <v>1</v>
      </c>
      <c r="AW17" s="258">
        <v>2</v>
      </c>
      <c r="AX17" s="190"/>
      <c r="AY17" s="5"/>
      <c r="AZ17" s="362"/>
      <c r="BA17" s="362"/>
      <c r="BB17" s="362"/>
      <c r="BC17" s="362"/>
      <c r="BD17" s="362"/>
      <c r="BE17" s="362"/>
      <c r="BF17" s="362"/>
      <c r="BG17" s="362"/>
      <c r="BH17" s="362"/>
      <c r="BI17" s="362"/>
    </row>
    <row r="18" spans="1:61" ht="15" customHeight="1" thickBot="1" x14ac:dyDescent="0.3">
      <c r="B18" s="4"/>
      <c r="C18" s="261"/>
      <c r="D18" s="255"/>
      <c r="T18" s="363" t="s">
        <v>132</v>
      </c>
      <c r="U18" s="364"/>
      <c r="V18" s="364"/>
      <c r="W18" s="364"/>
      <c r="X18" s="364"/>
      <c r="Y18" s="365"/>
      <c r="Z18" s="89">
        <v>0</v>
      </c>
      <c r="AA18" s="90">
        <v>0</v>
      </c>
      <c r="AB18" s="90">
        <v>0</v>
      </c>
      <c r="AC18" s="90">
        <v>0</v>
      </c>
      <c r="AD18" s="90">
        <v>1</v>
      </c>
      <c r="AE18" s="90">
        <v>0</v>
      </c>
      <c r="AF18" s="90">
        <v>0</v>
      </c>
      <c r="AG18" s="90">
        <v>0</v>
      </c>
      <c r="AH18" s="90">
        <v>0</v>
      </c>
      <c r="AI18" s="90">
        <v>0</v>
      </c>
      <c r="AJ18" s="90">
        <v>1</v>
      </c>
      <c r="AK18" s="90">
        <v>1</v>
      </c>
      <c r="AL18" s="90">
        <v>0</v>
      </c>
      <c r="AM18" s="90">
        <v>1</v>
      </c>
      <c r="AN18" s="90">
        <v>1</v>
      </c>
      <c r="AO18" s="90">
        <v>1</v>
      </c>
      <c r="AP18" s="90">
        <v>1</v>
      </c>
      <c r="AQ18" s="90">
        <v>1</v>
      </c>
      <c r="AR18" s="90">
        <v>1</v>
      </c>
      <c r="AS18" s="90">
        <v>1</v>
      </c>
      <c r="AT18" s="90">
        <v>1</v>
      </c>
      <c r="AU18" s="90">
        <v>1</v>
      </c>
      <c r="AV18" s="90">
        <v>1</v>
      </c>
      <c r="AW18" s="259">
        <v>1</v>
      </c>
      <c r="AX18" s="190"/>
      <c r="AY18" s="5"/>
      <c r="AZ18" s="362" t="s">
        <v>133</v>
      </c>
      <c r="BA18" s="362"/>
      <c r="BB18" s="362"/>
      <c r="BC18" s="362"/>
      <c r="BD18" s="362"/>
      <c r="BE18" s="362" t="s">
        <v>134</v>
      </c>
      <c r="BF18" s="362"/>
      <c r="BG18" s="362"/>
      <c r="BH18" s="362"/>
      <c r="BI18" s="362"/>
    </row>
    <row r="19" spans="1:61" ht="15" customHeight="1" x14ac:dyDescent="0.25">
      <c r="B19" s="262"/>
      <c r="C19" s="262"/>
      <c r="D19" s="262"/>
      <c r="T19" s="369" t="s">
        <v>135</v>
      </c>
      <c r="U19" s="370"/>
      <c r="V19" s="370"/>
      <c r="W19" s="370"/>
      <c r="X19" s="370"/>
      <c r="Y19" s="371"/>
      <c r="Z19" s="91">
        <v>0</v>
      </c>
      <c r="AA19" s="92">
        <v>0</v>
      </c>
      <c r="AB19" s="92">
        <v>0</v>
      </c>
      <c r="AC19" s="92">
        <v>0</v>
      </c>
      <c r="AD19" s="92">
        <v>0</v>
      </c>
      <c r="AE19" s="93">
        <v>1</v>
      </c>
      <c r="AF19" s="93">
        <v>1</v>
      </c>
      <c r="AG19" s="93">
        <v>0</v>
      </c>
      <c r="AH19" s="93">
        <v>0</v>
      </c>
      <c r="AI19" s="93">
        <v>0</v>
      </c>
      <c r="AJ19" s="93">
        <v>0</v>
      </c>
      <c r="AK19" s="93">
        <v>0</v>
      </c>
      <c r="AL19" s="93">
        <v>0</v>
      </c>
      <c r="AM19" s="93">
        <v>0</v>
      </c>
      <c r="AN19" s="93">
        <v>0</v>
      </c>
      <c r="AO19" s="93">
        <v>0</v>
      </c>
      <c r="AP19" s="93">
        <v>0</v>
      </c>
      <c r="AQ19" s="93">
        <v>0</v>
      </c>
      <c r="AR19" s="93">
        <v>0</v>
      </c>
      <c r="AS19" s="93">
        <v>0</v>
      </c>
      <c r="AT19" s="93">
        <v>0</v>
      </c>
      <c r="AU19" s="93">
        <v>0</v>
      </c>
      <c r="AV19" s="93">
        <v>0</v>
      </c>
      <c r="AW19" s="263">
        <v>0</v>
      </c>
      <c r="AX19" s="190"/>
      <c r="AY19" s="5"/>
      <c r="AZ19" s="362"/>
      <c r="BA19" s="362"/>
      <c r="BB19" s="362"/>
      <c r="BC19" s="362"/>
      <c r="BD19" s="362"/>
      <c r="BE19" s="362"/>
      <c r="BF19" s="362"/>
      <c r="BG19" s="362"/>
      <c r="BH19" s="362"/>
      <c r="BI19" s="362"/>
    </row>
    <row r="20" spans="1:61" ht="15" customHeight="1" thickBot="1" x14ac:dyDescent="0.3">
      <c r="C20" s="262"/>
      <c r="D20" s="262"/>
      <c r="T20" s="375" t="s">
        <v>136</v>
      </c>
      <c r="U20" s="376"/>
      <c r="V20" s="376"/>
      <c r="W20" s="376"/>
      <c r="X20" s="376"/>
      <c r="Y20" s="377"/>
      <c r="Z20" s="94">
        <v>0</v>
      </c>
      <c r="AA20" s="95">
        <v>0</v>
      </c>
      <c r="AB20" s="95">
        <v>0</v>
      </c>
      <c r="AC20" s="95">
        <v>0</v>
      </c>
      <c r="AD20" s="95">
        <v>0</v>
      </c>
      <c r="AE20" s="95">
        <v>1</v>
      </c>
      <c r="AF20" s="95">
        <v>1</v>
      </c>
      <c r="AG20" s="95">
        <v>0</v>
      </c>
      <c r="AH20" s="95">
        <v>0</v>
      </c>
      <c r="AI20" s="95">
        <v>0</v>
      </c>
      <c r="AJ20" s="95">
        <v>0</v>
      </c>
      <c r="AK20" s="95">
        <v>0</v>
      </c>
      <c r="AL20" s="95">
        <v>0</v>
      </c>
      <c r="AM20" s="95">
        <v>0</v>
      </c>
      <c r="AN20" s="95">
        <v>0</v>
      </c>
      <c r="AO20" s="95">
        <v>0</v>
      </c>
      <c r="AP20" s="95">
        <v>0</v>
      </c>
      <c r="AQ20" s="95">
        <v>0</v>
      </c>
      <c r="AR20" s="95">
        <v>0</v>
      </c>
      <c r="AS20" s="95">
        <v>0</v>
      </c>
      <c r="AT20" s="95">
        <v>0</v>
      </c>
      <c r="AU20" s="95">
        <v>0</v>
      </c>
      <c r="AV20" s="95">
        <v>0</v>
      </c>
      <c r="AW20" s="264">
        <v>0</v>
      </c>
      <c r="AX20" s="190"/>
      <c r="AY20" s="5"/>
      <c r="AZ20" s="362"/>
      <c r="BA20" s="362"/>
      <c r="BB20" s="362"/>
      <c r="BC20" s="362"/>
      <c r="BD20" s="362"/>
      <c r="BE20" s="362"/>
      <c r="BF20" s="362"/>
      <c r="BG20" s="362"/>
      <c r="BH20" s="362"/>
      <c r="BI20" s="362"/>
    </row>
    <row r="21" spans="1:61" s="6" customFormat="1" ht="15" customHeight="1" x14ac:dyDescent="0.25">
      <c r="A21" s="317"/>
      <c r="C21" s="265"/>
      <c r="D21" s="265"/>
      <c r="T21" s="372" t="s">
        <v>137</v>
      </c>
      <c r="U21" s="373"/>
      <c r="V21" s="373"/>
      <c r="W21" s="373"/>
      <c r="X21" s="373"/>
      <c r="Y21" s="374"/>
      <c r="Z21" s="172">
        <f t="shared" ref="Z21:AW21" si="0">Z16*(Z15*30/Z14)</f>
        <v>6</v>
      </c>
      <c r="AA21" s="101">
        <f t="shared" si="0"/>
        <v>1.5</v>
      </c>
      <c r="AB21" s="101">
        <f t="shared" si="0"/>
        <v>0.32876712328767121</v>
      </c>
      <c r="AC21" s="101">
        <f t="shared" si="0"/>
        <v>1</v>
      </c>
      <c r="AD21" s="101">
        <f t="shared" si="0"/>
        <v>0</v>
      </c>
      <c r="AE21" s="101">
        <f t="shared" si="0"/>
        <v>0</v>
      </c>
      <c r="AF21" s="101">
        <f t="shared" si="0"/>
        <v>0</v>
      </c>
      <c r="AG21" s="101">
        <f t="shared" si="0"/>
        <v>0.5</v>
      </c>
      <c r="AH21" s="101">
        <f t="shared" si="0"/>
        <v>0.5</v>
      </c>
      <c r="AI21" s="101">
        <f t="shared" si="0"/>
        <v>2</v>
      </c>
      <c r="AJ21" s="101">
        <f t="shared" si="0"/>
        <v>1</v>
      </c>
      <c r="AK21" s="101">
        <f t="shared" si="0"/>
        <v>0</v>
      </c>
      <c r="AL21" s="101">
        <f t="shared" si="0"/>
        <v>0.49315068493150682</v>
      </c>
      <c r="AM21" s="101">
        <f t="shared" si="0"/>
        <v>0.24657534246575341</v>
      </c>
      <c r="AN21" s="101">
        <f t="shared" si="0"/>
        <v>0.49315068493150682</v>
      </c>
      <c r="AO21" s="101">
        <f t="shared" si="0"/>
        <v>1</v>
      </c>
      <c r="AP21" s="101">
        <f t="shared" si="0"/>
        <v>1</v>
      </c>
      <c r="AQ21" s="101">
        <f t="shared" si="0"/>
        <v>0.49315068493150682</v>
      </c>
      <c r="AR21" s="101">
        <f t="shared" si="0"/>
        <v>0.49315068493150682</v>
      </c>
      <c r="AS21" s="101">
        <f t="shared" si="0"/>
        <v>1</v>
      </c>
      <c r="AT21" s="101">
        <f t="shared" si="0"/>
        <v>0.49315068493150682</v>
      </c>
      <c r="AU21" s="101">
        <f t="shared" si="0"/>
        <v>0.66666666666666663</v>
      </c>
      <c r="AV21" s="101">
        <f t="shared" si="0"/>
        <v>8.3333333333333329E-2</v>
      </c>
      <c r="AW21" s="266">
        <f t="shared" si="0"/>
        <v>0.12328767123287671</v>
      </c>
      <c r="AX21" s="191">
        <f>SUM(Z21:AW21)</f>
        <v>19.414383561643834</v>
      </c>
      <c r="AY21" s="7"/>
    </row>
    <row r="22" spans="1:61" ht="15" customHeight="1" x14ac:dyDescent="0.25">
      <c r="C22" s="262"/>
      <c r="D22" s="262"/>
      <c r="E22" s="262"/>
      <c r="F22" s="262"/>
      <c r="G22" s="262"/>
      <c r="H22" s="262"/>
      <c r="I22" s="262"/>
      <c r="J22" s="262"/>
      <c r="K22" s="262"/>
      <c r="L22" s="262"/>
      <c r="M22" s="262"/>
      <c r="T22" s="378" t="s">
        <v>138</v>
      </c>
      <c r="U22" s="379"/>
      <c r="V22" s="379"/>
      <c r="W22" s="379"/>
      <c r="X22" s="379"/>
      <c r="Y22" s="380"/>
      <c r="Z22" s="173">
        <f t="shared" ref="Z22:AW22" si="1">Z18*(Z17*30/Z14)</f>
        <v>0</v>
      </c>
      <c r="AA22" s="96">
        <f t="shared" si="1"/>
        <v>0</v>
      </c>
      <c r="AB22" s="96">
        <f t="shared" si="1"/>
        <v>0</v>
      </c>
      <c r="AC22" s="96">
        <f t="shared" si="1"/>
        <v>0</v>
      </c>
      <c r="AD22" s="166">
        <f t="shared" si="1"/>
        <v>0.1111111111111111</v>
      </c>
      <c r="AE22" s="96">
        <f t="shared" si="1"/>
        <v>0</v>
      </c>
      <c r="AF22" s="96">
        <f t="shared" si="1"/>
        <v>0</v>
      </c>
      <c r="AG22" s="96">
        <f t="shared" si="1"/>
        <v>0</v>
      </c>
      <c r="AH22" s="96">
        <f t="shared" si="1"/>
        <v>0</v>
      </c>
      <c r="AI22" s="96">
        <f t="shared" si="1"/>
        <v>0</v>
      </c>
      <c r="AJ22" s="96">
        <f t="shared" si="1"/>
        <v>0.66666666666666663</v>
      </c>
      <c r="AK22" s="96">
        <f t="shared" si="1"/>
        <v>3.3333333333333335</v>
      </c>
      <c r="AL22" s="96">
        <f t="shared" si="1"/>
        <v>0</v>
      </c>
      <c r="AM22" s="96">
        <f t="shared" si="1"/>
        <v>8.2191780821917804E-2</v>
      </c>
      <c r="AN22" s="96">
        <f t="shared" si="1"/>
        <v>0.32876712328767121</v>
      </c>
      <c r="AO22" s="96">
        <f t="shared" si="1"/>
        <v>0.66666666666666663</v>
      </c>
      <c r="AP22" s="96">
        <f t="shared" si="1"/>
        <v>0.33333333333333331</v>
      </c>
      <c r="AQ22" s="96">
        <f t="shared" si="1"/>
        <v>0.16438356164383561</v>
      </c>
      <c r="AR22" s="96">
        <f t="shared" si="1"/>
        <v>0.16438356164383561</v>
      </c>
      <c r="AS22" s="96">
        <f t="shared" si="1"/>
        <v>0.66666666666666663</v>
      </c>
      <c r="AT22" s="96">
        <f t="shared" si="1"/>
        <v>0.32876712328767121</v>
      </c>
      <c r="AU22" s="96">
        <f t="shared" si="1"/>
        <v>0.33333333333333331</v>
      </c>
      <c r="AV22" s="96">
        <f t="shared" si="1"/>
        <v>5.5555555555555552E-2</v>
      </c>
      <c r="AW22" s="267">
        <f t="shared" si="1"/>
        <v>0.16438356164383561</v>
      </c>
      <c r="AX22" s="192">
        <f>SUM(Z22:AW22)</f>
        <v>7.3995433789954337</v>
      </c>
      <c r="AY22" s="5"/>
    </row>
    <row r="23" spans="1:61" s="4" customFormat="1" ht="15" customHeight="1" thickBot="1" x14ac:dyDescent="0.3">
      <c r="A23" s="318"/>
      <c r="B23" s="262"/>
      <c r="C23" s="262"/>
      <c r="D23" s="262"/>
      <c r="E23" s="262"/>
      <c r="F23" s="262"/>
      <c r="G23" s="262"/>
      <c r="H23" s="262"/>
      <c r="I23" s="262"/>
      <c r="J23" s="262"/>
      <c r="K23" s="262"/>
      <c r="L23" s="262"/>
      <c r="M23" s="262"/>
      <c r="T23" s="363" t="s">
        <v>139</v>
      </c>
      <c r="U23" s="364"/>
      <c r="V23" s="364"/>
      <c r="W23" s="364"/>
      <c r="X23" s="364"/>
      <c r="Y23" s="365"/>
      <c r="Z23" s="268">
        <f t="shared" ref="Z23:AW23" si="2">Z19*(Z20*30/Z14)</f>
        <v>0</v>
      </c>
      <c r="AA23" s="269">
        <f t="shared" si="2"/>
        <v>0</v>
      </c>
      <c r="AB23" s="269">
        <f t="shared" si="2"/>
        <v>0</v>
      </c>
      <c r="AC23" s="269">
        <f t="shared" si="2"/>
        <v>0</v>
      </c>
      <c r="AD23" s="270">
        <f t="shared" si="2"/>
        <v>0</v>
      </c>
      <c r="AE23" s="269">
        <f t="shared" si="2"/>
        <v>7.575757575757576E-2</v>
      </c>
      <c r="AF23" s="269">
        <f t="shared" si="2"/>
        <v>7.575757575757576E-2</v>
      </c>
      <c r="AG23" s="271">
        <f t="shared" si="2"/>
        <v>0</v>
      </c>
      <c r="AH23" s="271">
        <f t="shared" si="2"/>
        <v>0</v>
      </c>
      <c r="AI23" s="271">
        <f t="shared" si="2"/>
        <v>0</v>
      </c>
      <c r="AJ23" s="271">
        <f t="shared" si="2"/>
        <v>0</v>
      </c>
      <c r="AK23" s="271">
        <f t="shared" si="2"/>
        <v>0</v>
      </c>
      <c r="AL23" s="271">
        <f t="shared" si="2"/>
        <v>0</v>
      </c>
      <c r="AM23" s="271">
        <f t="shared" si="2"/>
        <v>0</v>
      </c>
      <c r="AN23" s="271">
        <f t="shared" si="2"/>
        <v>0</v>
      </c>
      <c r="AO23" s="271">
        <f t="shared" si="2"/>
        <v>0</v>
      </c>
      <c r="AP23" s="271">
        <f t="shared" si="2"/>
        <v>0</v>
      </c>
      <c r="AQ23" s="271">
        <f t="shared" si="2"/>
        <v>0</v>
      </c>
      <c r="AR23" s="271">
        <f t="shared" si="2"/>
        <v>0</v>
      </c>
      <c r="AS23" s="271">
        <f t="shared" si="2"/>
        <v>0</v>
      </c>
      <c r="AT23" s="271">
        <f t="shared" si="2"/>
        <v>0</v>
      </c>
      <c r="AU23" s="271">
        <f t="shared" si="2"/>
        <v>0</v>
      </c>
      <c r="AV23" s="271">
        <f t="shared" si="2"/>
        <v>0</v>
      </c>
      <c r="AW23" s="272">
        <f t="shared" si="2"/>
        <v>0</v>
      </c>
      <c r="AX23" s="193">
        <f>SUM(Z23:AW23)</f>
        <v>0.15151515151515152</v>
      </c>
      <c r="AY23" s="102"/>
    </row>
    <row r="24" spans="1:61" s="8" customFormat="1" ht="15" customHeight="1" x14ac:dyDescent="0.25">
      <c r="A24" s="319"/>
      <c r="B24" s="273"/>
      <c r="C24" s="273"/>
      <c r="D24" s="273"/>
      <c r="E24" s="273"/>
      <c r="F24" s="273"/>
      <c r="G24" s="273"/>
      <c r="H24" s="273"/>
      <c r="I24" s="273"/>
      <c r="J24" s="273"/>
      <c r="K24" s="273"/>
      <c r="L24" s="273"/>
      <c r="M24" s="273"/>
      <c r="N24" s="10"/>
      <c r="O24" s="10"/>
      <c r="P24" s="10"/>
      <c r="Q24" s="10"/>
      <c r="R24" s="10"/>
      <c r="S24" s="10"/>
      <c r="T24" s="98"/>
      <c r="U24" s="98"/>
      <c r="V24" s="98"/>
      <c r="W24" s="98"/>
      <c r="X24" s="98"/>
      <c r="Y24" s="98"/>
      <c r="Z24" s="99"/>
      <c r="AA24" s="99"/>
      <c r="AB24" s="274"/>
      <c r="AC24" s="99"/>
      <c r="AD24" s="99"/>
      <c r="AE24" s="99"/>
      <c r="AF24" s="99"/>
      <c r="AG24" s="99"/>
      <c r="AH24" s="99"/>
      <c r="AI24" s="99"/>
      <c r="AJ24" s="99"/>
      <c r="AK24" s="99"/>
      <c r="AL24" s="99"/>
      <c r="AM24" s="99"/>
      <c r="AN24" s="99"/>
      <c r="AO24" s="99"/>
      <c r="AP24" s="99"/>
      <c r="AQ24" s="99"/>
      <c r="AR24" s="99"/>
      <c r="AS24" s="99"/>
      <c r="AT24" s="99"/>
      <c r="AU24" s="99"/>
      <c r="AV24" s="99"/>
      <c r="AW24" s="275" t="s">
        <v>140</v>
      </c>
      <c r="AX24" s="194">
        <f>SUM(AX21:AX23)</f>
        <v>26.965442092154422</v>
      </c>
      <c r="AY24" s="9"/>
    </row>
    <row r="25" spans="1:61" s="8" customFormat="1" ht="15" customHeight="1" thickBot="1" x14ac:dyDescent="0.3">
      <c r="A25" s="319"/>
      <c r="B25" s="276"/>
      <c r="C25" s="276"/>
      <c r="D25" s="276"/>
      <c r="E25" s="276"/>
      <c r="F25" s="276"/>
      <c r="G25" s="276"/>
      <c r="H25" s="276"/>
      <c r="I25" s="276"/>
      <c r="J25" s="276"/>
      <c r="K25" s="276"/>
      <c r="L25" s="276"/>
      <c r="M25" s="276"/>
      <c r="T25" s="98"/>
      <c r="U25" s="98"/>
      <c r="V25" s="98"/>
      <c r="W25" s="98"/>
      <c r="X25" s="98"/>
      <c r="Y25" s="98"/>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277" t="s">
        <v>141</v>
      </c>
      <c r="AX25" s="195">
        <f>(AX22+AX23)/AX24</f>
        <v>0.28002724764180892</v>
      </c>
      <c r="AY25" s="11"/>
    </row>
  </sheetData>
  <mergeCells count="24">
    <mergeCell ref="A4:A13"/>
    <mergeCell ref="AZ18:BD20"/>
    <mergeCell ref="T23:Y23"/>
    <mergeCell ref="BE18:BI20"/>
    <mergeCell ref="T14:Y14"/>
    <mergeCell ref="T15:Y15"/>
    <mergeCell ref="T16:Y16"/>
    <mergeCell ref="T17:Y17"/>
    <mergeCell ref="T21:Y21"/>
    <mergeCell ref="T18:Y18"/>
    <mergeCell ref="T19:Y19"/>
    <mergeCell ref="T20:Y20"/>
    <mergeCell ref="BE16:BI17"/>
    <mergeCell ref="T22:Y22"/>
    <mergeCell ref="AZ16:BD17"/>
    <mergeCell ref="AZ14:BI14"/>
    <mergeCell ref="AZ15:BD15"/>
    <mergeCell ref="BE15:BI15"/>
    <mergeCell ref="D1:X1"/>
    <mergeCell ref="Y1:AW1"/>
    <mergeCell ref="K2:M2"/>
    <mergeCell ref="E2:J2"/>
    <mergeCell ref="N2:R2"/>
    <mergeCell ref="S2:X2"/>
  </mergeCells>
  <conditionalFormatting sqref="D4:AW13">
    <cfRule type="cellIs" dxfId="15" priority="1" operator="equal">
      <formula>""</formula>
    </cfRule>
  </conditionalFormatting>
  <pageMargins left="0.25" right="0.25" top="0.75" bottom="0.75" header="0.3" footer="0.3"/>
  <pageSetup paperSize="288" scale="49" fitToHeight="0" orientation="landscape"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25"/>
  <sheetViews>
    <sheetView topLeftCell="AX1" zoomScale="70" zoomScaleNormal="70" zoomScalePageLayoutView="70" workbookViewId="0">
      <selection activeCell="B2" sqref="B2"/>
    </sheetView>
  </sheetViews>
  <sheetFormatPr defaultRowHeight="14.25" x14ac:dyDescent="0.2"/>
  <cols>
    <col min="1" max="1" width="5.7109375" style="2" customWidth="1"/>
    <col min="2" max="2" width="15.7109375" style="2" customWidth="1"/>
    <col min="3" max="3" width="60.7109375" style="2" customWidth="1"/>
    <col min="4" max="25" width="5.7109375" style="2" customWidth="1"/>
    <col min="26" max="26" width="5.28515625" style="1" customWidth="1"/>
    <col min="27" max="49" width="5.28515625" style="2" customWidth="1"/>
    <col min="50" max="51" width="6.7109375" style="2" customWidth="1"/>
    <col min="52" max="61" width="9.140625" style="2" customWidth="1"/>
    <col min="62" max="65" width="6.7109375" style="2" customWidth="1"/>
    <col min="66" max="123" width="9.140625" style="2"/>
    <col min="124" max="124" width="16" style="2" bestFit="1" customWidth="1"/>
    <col min="125" max="125" width="32" style="2" customWidth="1"/>
    <col min="126" max="128" width="18.7109375" style="2" customWidth="1"/>
    <col min="129" max="149" width="5" style="2" customWidth="1"/>
    <col min="150" max="150" width="5.28515625" style="2" customWidth="1"/>
    <col min="151" max="181" width="5" style="2" customWidth="1"/>
    <col min="182" max="183" width="4.85546875" style="2" customWidth="1"/>
    <col min="184" max="207" width="5" style="2" customWidth="1"/>
    <col min="208" max="208" width="11.7109375" style="2" customWidth="1"/>
    <col min="209" max="209" width="63.28515625" style="2" customWidth="1"/>
    <col min="210" max="210" width="7.140625" style="2" customWidth="1"/>
    <col min="211" max="211" width="9.140625" style="2"/>
    <col min="212" max="212" width="6.140625" style="2" bestFit="1" customWidth="1"/>
    <col min="213" max="379" width="9.140625" style="2"/>
    <col min="380" max="380" width="16" style="2" bestFit="1" customWidth="1"/>
    <col min="381" max="381" width="32" style="2" customWidth="1"/>
    <col min="382" max="384" width="18.7109375" style="2" customWidth="1"/>
    <col min="385" max="405" width="5" style="2" customWidth="1"/>
    <col min="406" max="406" width="5.28515625" style="2" customWidth="1"/>
    <col min="407" max="437" width="5" style="2" customWidth="1"/>
    <col min="438" max="439" width="4.85546875" style="2" customWidth="1"/>
    <col min="440" max="463" width="5" style="2" customWidth="1"/>
    <col min="464" max="464" width="11.7109375" style="2" customWidth="1"/>
    <col min="465" max="465" width="63.28515625" style="2" customWidth="1"/>
    <col min="466" max="466" width="7.140625" style="2" customWidth="1"/>
    <col min="467" max="467" width="9.140625" style="2"/>
    <col min="468" max="468" width="6.140625" style="2" bestFit="1" customWidth="1"/>
    <col min="469" max="635" width="9.140625" style="2"/>
    <col min="636" max="636" width="16" style="2" bestFit="1" customWidth="1"/>
    <col min="637" max="637" width="32" style="2" customWidth="1"/>
    <col min="638" max="640" width="18.7109375" style="2" customWidth="1"/>
    <col min="641" max="661" width="5" style="2" customWidth="1"/>
    <col min="662" max="662" width="5.28515625" style="2" customWidth="1"/>
    <col min="663" max="693" width="5" style="2" customWidth="1"/>
    <col min="694" max="695" width="4.85546875" style="2" customWidth="1"/>
    <col min="696" max="719" width="5" style="2" customWidth="1"/>
    <col min="720" max="720" width="11.7109375" style="2" customWidth="1"/>
    <col min="721" max="721" width="63.28515625" style="2" customWidth="1"/>
    <col min="722" max="722" width="7.140625" style="2" customWidth="1"/>
    <col min="723" max="723" width="9.140625" style="2"/>
    <col min="724" max="724" width="6.140625" style="2" bestFit="1" customWidth="1"/>
    <col min="725" max="891" width="9.140625" style="2"/>
    <col min="892" max="892" width="16" style="2" bestFit="1" customWidth="1"/>
    <col min="893" max="893" width="32" style="2" customWidth="1"/>
    <col min="894" max="896" width="18.7109375" style="2" customWidth="1"/>
    <col min="897" max="917" width="5" style="2" customWidth="1"/>
    <col min="918" max="918" width="5.28515625" style="2" customWidth="1"/>
    <col min="919" max="949" width="5" style="2" customWidth="1"/>
    <col min="950" max="951" width="4.85546875" style="2" customWidth="1"/>
    <col min="952" max="975" width="5" style="2" customWidth="1"/>
    <col min="976" max="976" width="11.7109375" style="2" customWidth="1"/>
    <col min="977" max="977" width="63.28515625" style="2" customWidth="1"/>
    <col min="978" max="978" width="7.140625" style="2" customWidth="1"/>
    <col min="979" max="979" width="9.140625" style="2"/>
    <col min="980" max="980" width="6.140625" style="2" bestFit="1" customWidth="1"/>
    <col min="981" max="1147" width="9.140625" style="2"/>
    <col min="1148" max="1148" width="16" style="2" bestFit="1" customWidth="1"/>
    <col min="1149" max="1149" width="32" style="2" customWidth="1"/>
    <col min="1150" max="1152" width="18.7109375" style="2" customWidth="1"/>
    <col min="1153" max="1173" width="5" style="2" customWidth="1"/>
    <col min="1174" max="1174" width="5.28515625" style="2" customWidth="1"/>
    <col min="1175" max="1205" width="5" style="2" customWidth="1"/>
    <col min="1206" max="1207" width="4.85546875" style="2" customWidth="1"/>
    <col min="1208" max="1231" width="5" style="2" customWidth="1"/>
    <col min="1232" max="1232" width="11.7109375" style="2" customWidth="1"/>
    <col min="1233" max="1233" width="63.28515625" style="2" customWidth="1"/>
    <col min="1234" max="1234" width="7.140625" style="2" customWidth="1"/>
    <col min="1235" max="1235" width="9.140625" style="2"/>
    <col min="1236" max="1236" width="6.140625" style="2" bestFit="1" customWidth="1"/>
    <col min="1237" max="1403" width="9.140625" style="2"/>
    <col min="1404" max="1404" width="16" style="2" bestFit="1" customWidth="1"/>
    <col min="1405" max="1405" width="32" style="2" customWidth="1"/>
    <col min="1406" max="1408" width="18.7109375" style="2" customWidth="1"/>
    <col min="1409" max="1429" width="5" style="2" customWidth="1"/>
    <col min="1430" max="1430" width="5.28515625" style="2" customWidth="1"/>
    <col min="1431" max="1461" width="5" style="2" customWidth="1"/>
    <col min="1462" max="1463" width="4.85546875" style="2" customWidth="1"/>
    <col min="1464" max="1487" width="5" style="2" customWidth="1"/>
    <col min="1488" max="1488" width="11.7109375" style="2" customWidth="1"/>
    <col min="1489" max="1489" width="63.28515625" style="2" customWidth="1"/>
    <col min="1490" max="1490" width="7.140625" style="2" customWidth="1"/>
    <col min="1491" max="1491" width="9.140625" style="2"/>
    <col min="1492" max="1492" width="6.140625" style="2" bestFit="1" customWidth="1"/>
    <col min="1493" max="1659" width="9.140625" style="2"/>
    <col min="1660" max="1660" width="16" style="2" bestFit="1" customWidth="1"/>
    <col min="1661" max="1661" width="32" style="2" customWidth="1"/>
    <col min="1662" max="1664" width="18.7109375" style="2" customWidth="1"/>
    <col min="1665" max="1685" width="5" style="2" customWidth="1"/>
    <col min="1686" max="1686" width="5.28515625" style="2" customWidth="1"/>
    <col min="1687" max="1717" width="5" style="2" customWidth="1"/>
    <col min="1718" max="1719" width="4.85546875" style="2" customWidth="1"/>
    <col min="1720" max="1743" width="5" style="2" customWidth="1"/>
    <col min="1744" max="1744" width="11.7109375" style="2" customWidth="1"/>
    <col min="1745" max="1745" width="63.28515625" style="2" customWidth="1"/>
    <col min="1746" max="1746" width="7.140625" style="2" customWidth="1"/>
    <col min="1747" max="1747" width="9.140625" style="2"/>
    <col min="1748" max="1748" width="6.140625" style="2" bestFit="1" customWidth="1"/>
    <col min="1749" max="1915" width="9.140625" style="2"/>
    <col min="1916" max="1916" width="16" style="2" bestFit="1" customWidth="1"/>
    <col min="1917" max="1917" width="32" style="2" customWidth="1"/>
    <col min="1918" max="1920" width="18.7109375" style="2" customWidth="1"/>
    <col min="1921" max="1941" width="5" style="2" customWidth="1"/>
    <col min="1942" max="1942" width="5.28515625" style="2" customWidth="1"/>
    <col min="1943" max="1973" width="5" style="2" customWidth="1"/>
    <col min="1974" max="1975" width="4.85546875" style="2" customWidth="1"/>
    <col min="1976" max="1999" width="5" style="2" customWidth="1"/>
    <col min="2000" max="2000" width="11.7109375" style="2" customWidth="1"/>
    <col min="2001" max="2001" width="63.28515625" style="2" customWidth="1"/>
    <col min="2002" max="2002" width="7.140625" style="2" customWidth="1"/>
    <col min="2003" max="2003" width="9.140625" style="2"/>
    <col min="2004" max="2004" width="6.140625" style="2" bestFit="1" customWidth="1"/>
    <col min="2005" max="2171" width="9.140625" style="2"/>
    <col min="2172" max="2172" width="16" style="2" bestFit="1" customWidth="1"/>
    <col min="2173" max="2173" width="32" style="2" customWidth="1"/>
    <col min="2174" max="2176" width="18.7109375" style="2" customWidth="1"/>
    <col min="2177" max="2197" width="5" style="2" customWidth="1"/>
    <col min="2198" max="2198" width="5.28515625" style="2" customWidth="1"/>
    <col min="2199" max="2229" width="5" style="2" customWidth="1"/>
    <col min="2230" max="2231" width="4.85546875" style="2" customWidth="1"/>
    <col min="2232" max="2255" width="5" style="2" customWidth="1"/>
    <col min="2256" max="2256" width="11.7109375" style="2" customWidth="1"/>
    <col min="2257" max="2257" width="63.28515625" style="2" customWidth="1"/>
    <col min="2258" max="2258" width="7.140625" style="2" customWidth="1"/>
    <col min="2259" max="2259" width="9.140625" style="2"/>
    <col min="2260" max="2260" width="6.140625" style="2" bestFit="1" customWidth="1"/>
    <col min="2261" max="2427" width="9.140625" style="2"/>
    <col min="2428" max="2428" width="16" style="2" bestFit="1" customWidth="1"/>
    <col min="2429" max="2429" width="32" style="2" customWidth="1"/>
    <col min="2430" max="2432" width="18.7109375" style="2" customWidth="1"/>
    <col min="2433" max="2453" width="5" style="2" customWidth="1"/>
    <col min="2454" max="2454" width="5.28515625" style="2" customWidth="1"/>
    <col min="2455" max="2485" width="5" style="2" customWidth="1"/>
    <col min="2486" max="2487" width="4.85546875" style="2" customWidth="1"/>
    <col min="2488" max="2511" width="5" style="2" customWidth="1"/>
    <col min="2512" max="2512" width="11.7109375" style="2" customWidth="1"/>
    <col min="2513" max="2513" width="63.28515625" style="2" customWidth="1"/>
    <col min="2514" max="2514" width="7.140625" style="2" customWidth="1"/>
    <col min="2515" max="2515" width="9.140625" style="2"/>
    <col min="2516" max="2516" width="6.140625" style="2" bestFit="1" customWidth="1"/>
    <col min="2517" max="2683" width="9.140625" style="2"/>
    <col min="2684" max="2684" width="16" style="2" bestFit="1" customWidth="1"/>
    <col min="2685" max="2685" width="32" style="2" customWidth="1"/>
    <col min="2686" max="2688" width="18.7109375" style="2" customWidth="1"/>
    <col min="2689" max="2709" width="5" style="2" customWidth="1"/>
    <col min="2710" max="2710" width="5.28515625" style="2" customWidth="1"/>
    <col min="2711" max="2741" width="5" style="2" customWidth="1"/>
    <col min="2742" max="2743" width="4.85546875" style="2" customWidth="1"/>
    <col min="2744" max="2767" width="5" style="2" customWidth="1"/>
    <col min="2768" max="2768" width="11.7109375" style="2" customWidth="1"/>
    <col min="2769" max="2769" width="63.28515625" style="2" customWidth="1"/>
    <col min="2770" max="2770" width="7.140625" style="2" customWidth="1"/>
    <col min="2771" max="2771" width="9.140625" style="2"/>
    <col min="2772" max="2772" width="6.140625" style="2" bestFit="1" customWidth="1"/>
    <col min="2773" max="2939" width="9.140625" style="2"/>
    <col min="2940" max="2940" width="16" style="2" bestFit="1" customWidth="1"/>
    <col min="2941" max="2941" width="32" style="2" customWidth="1"/>
    <col min="2942" max="2944" width="18.7109375" style="2" customWidth="1"/>
    <col min="2945" max="2965" width="5" style="2" customWidth="1"/>
    <col min="2966" max="2966" width="5.28515625" style="2" customWidth="1"/>
    <col min="2967" max="2997" width="5" style="2" customWidth="1"/>
    <col min="2998" max="2999" width="4.85546875" style="2" customWidth="1"/>
    <col min="3000" max="3023" width="5" style="2" customWidth="1"/>
    <col min="3024" max="3024" width="11.7109375" style="2" customWidth="1"/>
    <col min="3025" max="3025" width="63.28515625" style="2" customWidth="1"/>
    <col min="3026" max="3026" width="7.140625" style="2" customWidth="1"/>
    <col min="3027" max="3027" width="9.140625" style="2"/>
    <col min="3028" max="3028" width="6.140625" style="2" bestFit="1" customWidth="1"/>
    <col min="3029" max="3195" width="9.140625" style="2"/>
    <col min="3196" max="3196" width="16" style="2" bestFit="1" customWidth="1"/>
    <col min="3197" max="3197" width="32" style="2" customWidth="1"/>
    <col min="3198" max="3200" width="18.7109375" style="2" customWidth="1"/>
    <col min="3201" max="3221" width="5" style="2" customWidth="1"/>
    <col min="3222" max="3222" width="5.28515625" style="2" customWidth="1"/>
    <col min="3223" max="3253" width="5" style="2" customWidth="1"/>
    <col min="3254" max="3255" width="4.85546875" style="2" customWidth="1"/>
    <col min="3256" max="3279" width="5" style="2" customWidth="1"/>
    <col min="3280" max="3280" width="11.7109375" style="2" customWidth="1"/>
    <col min="3281" max="3281" width="63.28515625" style="2" customWidth="1"/>
    <col min="3282" max="3282" width="7.140625" style="2" customWidth="1"/>
    <col min="3283" max="3283" width="9.140625" style="2"/>
    <col min="3284" max="3284" width="6.140625" style="2" bestFit="1" customWidth="1"/>
    <col min="3285" max="3451" width="9.140625" style="2"/>
    <col min="3452" max="3452" width="16" style="2" bestFit="1" customWidth="1"/>
    <col min="3453" max="3453" width="32" style="2" customWidth="1"/>
    <col min="3454" max="3456" width="18.7109375" style="2" customWidth="1"/>
    <col min="3457" max="3477" width="5" style="2" customWidth="1"/>
    <col min="3478" max="3478" width="5.28515625" style="2" customWidth="1"/>
    <col min="3479" max="3509" width="5" style="2" customWidth="1"/>
    <col min="3510" max="3511" width="4.85546875" style="2" customWidth="1"/>
    <col min="3512" max="3535" width="5" style="2" customWidth="1"/>
    <col min="3536" max="3536" width="11.7109375" style="2" customWidth="1"/>
    <col min="3537" max="3537" width="63.28515625" style="2" customWidth="1"/>
    <col min="3538" max="3538" width="7.140625" style="2" customWidth="1"/>
    <col min="3539" max="3539" width="9.140625" style="2"/>
    <col min="3540" max="3540" width="6.140625" style="2" bestFit="1" customWidth="1"/>
    <col min="3541" max="3707" width="9.140625" style="2"/>
    <col min="3708" max="3708" width="16" style="2" bestFit="1" customWidth="1"/>
    <col min="3709" max="3709" width="32" style="2" customWidth="1"/>
    <col min="3710" max="3712" width="18.7109375" style="2" customWidth="1"/>
    <col min="3713" max="3733" width="5" style="2" customWidth="1"/>
    <col min="3734" max="3734" width="5.28515625" style="2" customWidth="1"/>
    <col min="3735" max="3765" width="5" style="2" customWidth="1"/>
    <col min="3766" max="3767" width="4.85546875" style="2" customWidth="1"/>
    <col min="3768" max="3791" width="5" style="2" customWidth="1"/>
    <col min="3792" max="3792" width="11.7109375" style="2" customWidth="1"/>
    <col min="3793" max="3793" width="63.28515625" style="2" customWidth="1"/>
    <col min="3794" max="3794" width="7.140625" style="2" customWidth="1"/>
    <col min="3795" max="3795" width="9.140625" style="2"/>
    <col min="3796" max="3796" width="6.140625" style="2" bestFit="1" customWidth="1"/>
    <col min="3797" max="3963" width="9.140625" style="2"/>
    <col min="3964" max="3964" width="16" style="2" bestFit="1" customWidth="1"/>
    <col min="3965" max="3965" width="32" style="2" customWidth="1"/>
    <col min="3966" max="3968" width="18.7109375" style="2" customWidth="1"/>
    <col min="3969" max="3989" width="5" style="2" customWidth="1"/>
    <col min="3990" max="3990" width="5.28515625" style="2" customWidth="1"/>
    <col min="3991" max="4021" width="5" style="2" customWidth="1"/>
    <col min="4022" max="4023" width="4.85546875" style="2" customWidth="1"/>
    <col min="4024" max="4047" width="5" style="2" customWidth="1"/>
    <col min="4048" max="4048" width="11.7109375" style="2" customWidth="1"/>
    <col min="4049" max="4049" width="63.28515625" style="2" customWidth="1"/>
    <col min="4050" max="4050" width="7.140625" style="2" customWidth="1"/>
    <col min="4051" max="4051" width="9.140625" style="2"/>
    <col min="4052" max="4052" width="6.140625" style="2" bestFit="1" customWidth="1"/>
    <col min="4053" max="4219" width="9.140625" style="2"/>
    <col min="4220" max="4220" width="16" style="2" bestFit="1" customWidth="1"/>
    <col min="4221" max="4221" width="32" style="2" customWidth="1"/>
    <col min="4222" max="4224" width="18.7109375" style="2" customWidth="1"/>
    <col min="4225" max="4245" width="5" style="2" customWidth="1"/>
    <col min="4246" max="4246" width="5.28515625" style="2" customWidth="1"/>
    <col min="4247" max="4277" width="5" style="2" customWidth="1"/>
    <col min="4278" max="4279" width="4.85546875" style="2" customWidth="1"/>
    <col min="4280" max="4303" width="5" style="2" customWidth="1"/>
    <col min="4304" max="4304" width="11.7109375" style="2" customWidth="1"/>
    <col min="4305" max="4305" width="63.28515625" style="2" customWidth="1"/>
    <col min="4306" max="4306" width="7.140625" style="2" customWidth="1"/>
    <col min="4307" max="4307" width="9.140625" style="2"/>
    <col min="4308" max="4308" width="6.140625" style="2" bestFit="1" customWidth="1"/>
    <col min="4309" max="4475" width="9.140625" style="2"/>
    <col min="4476" max="4476" width="16" style="2" bestFit="1" customWidth="1"/>
    <col min="4477" max="4477" width="32" style="2" customWidth="1"/>
    <col min="4478" max="4480" width="18.7109375" style="2" customWidth="1"/>
    <col min="4481" max="4501" width="5" style="2" customWidth="1"/>
    <col min="4502" max="4502" width="5.28515625" style="2" customWidth="1"/>
    <col min="4503" max="4533" width="5" style="2" customWidth="1"/>
    <col min="4534" max="4535" width="4.85546875" style="2" customWidth="1"/>
    <col min="4536" max="4559" width="5" style="2" customWidth="1"/>
    <col min="4560" max="4560" width="11.7109375" style="2" customWidth="1"/>
    <col min="4561" max="4561" width="63.28515625" style="2" customWidth="1"/>
    <col min="4562" max="4562" width="7.140625" style="2" customWidth="1"/>
    <col min="4563" max="4563" width="9.140625" style="2"/>
    <col min="4564" max="4564" width="6.140625" style="2" bestFit="1" customWidth="1"/>
    <col min="4565" max="4731" width="9.140625" style="2"/>
    <col min="4732" max="4732" width="16" style="2" bestFit="1" customWidth="1"/>
    <col min="4733" max="4733" width="32" style="2" customWidth="1"/>
    <col min="4734" max="4736" width="18.7109375" style="2" customWidth="1"/>
    <col min="4737" max="4757" width="5" style="2" customWidth="1"/>
    <col min="4758" max="4758" width="5.28515625" style="2" customWidth="1"/>
    <col min="4759" max="4789" width="5" style="2" customWidth="1"/>
    <col min="4790" max="4791" width="4.85546875" style="2" customWidth="1"/>
    <col min="4792" max="4815" width="5" style="2" customWidth="1"/>
    <col min="4816" max="4816" width="11.7109375" style="2" customWidth="1"/>
    <col min="4817" max="4817" width="63.28515625" style="2" customWidth="1"/>
    <col min="4818" max="4818" width="7.140625" style="2" customWidth="1"/>
    <col min="4819" max="4819" width="9.140625" style="2"/>
    <col min="4820" max="4820" width="6.140625" style="2" bestFit="1" customWidth="1"/>
    <col min="4821" max="4987" width="9.140625" style="2"/>
    <col min="4988" max="4988" width="16" style="2" bestFit="1" customWidth="1"/>
    <col min="4989" max="4989" width="32" style="2" customWidth="1"/>
    <col min="4990" max="4992" width="18.7109375" style="2" customWidth="1"/>
    <col min="4993" max="5013" width="5" style="2" customWidth="1"/>
    <col min="5014" max="5014" width="5.28515625" style="2" customWidth="1"/>
    <col min="5015" max="5045" width="5" style="2" customWidth="1"/>
    <col min="5046" max="5047" width="4.85546875" style="2" customWidth="1"/>
    <col min="5048" max="5071" width="5" style="2" customWidth="1"/>
    <col min="5072" max="5072" width="11.7109375" style="2" customWidth="1"/>
    <col min="5073" max="5073" width="63.28515625" style="2" customWidth="1"/>
    <col min="5074" max="5074" width="7.140625" style="2" customWidth="1"/>
    <col min="5075" max="5075" width="9.140625" style="2"/>
    <col min="5076" max="5076" width="6.140625" style="2" bestFit="1" customWidth="1"/>
    <col min="5077" max="5243" width="9.140625" style="2"/>
    <col min="5244" max="5244" width="16" style="2" bestFit="1" customWidth="1"/>
    <col min="5245" max="5245" width="32" style="2" customWidth="1"/>
    <col min="5246" max="5248" width="18.7109375" style="2" customWidth="1"/>
    <col min="5249" max="5269" width="5" style="2" customWidth="1"/>
    <col min="5270" max="5270" width="5.28515625" style="2" customWidth="1"/>
    <col min="5271" max="5301" width="5" style="2" customWidth="1"/>
    <col min="5302" max="5303" width="4.85546875" style="2" customWidth="1"/>
    <col min="5304" max="5327" width="5" style="2" customWidth="1"/>
    <col min="5328" max="5328" width="11.7109375" style="2" customWidth="1"/>
    <col min="5329" max="5329" width="63.28515625" style="2" customWidth="1"/>
    <col min="5330" max="5330" width="7.140625" style="2" customWidth="1"/>
    <col min="5331" max="5331" width="9.140625" style="2"/>
    <col min="5332" max="5332" width="6.140625" style="2" bestFit="1" customWidth="1"/>
    <col min="5333" max="5499" width="9.140625" style="2"/>
    <col min="5500" max="5500" width="16" style="2" bestFit="1" customWidth="1"/>
    <col min="5501" max="5501" width="32" style="2" customWidth="1"/>
    <col min="5502" max="5504" width="18.7109375" style="2" customWidth="1"/>
    <col min="5505" max="5525" width="5" style="2" customWidth="1"/>
    <col min="5526" max="5526" width="5.28515625" style="2" customWidth="1"/>
    <col min="5527" max="5557" width="5" style="2" customWidth="1"/>
    <col min="5558" max="5559" width="4.85546875" style="2" customWidth="1"/>
    <col min="5560" max="5583" width="5" style="2" customWidth="1"/>
    <col min="5584" max="5584" width="11.7109375" style="2" customWidth="1"/>
    <col min="5585" max="5585" width="63.28515625" style="2" customWidth="1"/>
    <col min="5586" max="5586" width="7.140625" style="2" customWidth="1"/>
    <col min="5587" max="5587" width="9.140625" style="2"/>
    <col min="5588" max="5588" width="6.140625" style="2" bestFit="1" customWidth="1"/>
    <col min="5589" max="5755" width="9.140625" style="2"/>
    <col min="5756" max="5756" width="16" style="2" bestFit="1" customWidth="1"/>
    <col min="5757" max="5757" width="32" style="2" customWidth="1"/>
    <col min="5758" max="5760" width="18.7109375" style="2" customWidth="1"/>
    <col min="5761" max="5781" width="5" style="2" customWidth="1"/>
    <col min="5782" max="5782" width="5.28515625" style="2" customWidth="1"/>
    <col min="5783" max="5813" width="5" style="2" customWidth="1"/>
    <col min="5814" max="5815" width="4.85546875" style="2" customWidth="1"/>
    <col min="5816" max="5839" width="5" style="2" customWidth="1"/>
    <col min="5840" max="5840" width="11.7109375" style="2" customWidth="1"/>
    <col min="5841" max="5841" width="63.28515625" style="2" customWidth="1"/>
    <col min="5842" max="5842" width="7.140625" style="2" customWidth="1"/>
    <col min="5843" max="5843" width="9.140625" style="2"/>
    <col min="5844" max="5844" width="6.140625" style="2" bestFit="1" customWidth="1"/>
    <col min="5845" max="6011" width="9.140625" style="2"/>
    <col min="6012" max="6012" width="16" style="2" bestFit="1" customWidth="1"/>
    <col min="6013" max="6013" width="32" style="2" customWidth="1"/>
    <col min="6014" max="6016" width="18.7109375" style="2" customWidth="1"/>
    <col min="6017" max="6037" width="5" style="2" customWidth="1"/>
    <col min="6038" max="6038" width="5.28515625" style="2" customWidth="1"/>
    <col min="6039" max="6069" width="5" style="2" customWidth="1"/>
    <col min="6070" max="6071" width="4.85546875" style="2" customWidth="1"/>
    <col min="6072" max="6095" width="5" style="2" customWidth="1"/>
    <col min="6096" max="6096" width="11.7109375" style="2" customWidth="1"/>
    <col min="6097" max="6097" width="63.28515625" style="2" customWidth="1"/>
    <col min="6098" max="6098" width="7.140625" style="2" customWidth="1"/>
    <col min="6099" max="6099" width="9.140625" style="2"/>
    <col min="6100" max="6100" width="6.140625" style="2" bestFit="1" customWidth="1"/>
    <col min="6101" max="6267" width="9.140625" style="2"/>
    <col min="6268" max="6268" width="16" style="2" bestFit="1" customWidth="1"/>
    <col min="6269" max="6269" width="32" style="2" customWidth="1"/>
    <col min="6270" max="6272" width="18.7109375" style="2" customWidth="1"/>
    <col min="6273" max="6293" width="5" style="2" customWidth="1"/>
    <col min="6294" max="6294" width="5.28515625" style="2" customWidth="1"/>
    <col min="6295" max="6325" width="5" style="2" customWidth="1"/>
    <col min="6326" max="6327" width="4.85546875" style="2" customWidth="1"/>
    <col min="6328" max="6351" width="5" style="2" customWidth="1"/>
    <col min="6352" max="6352" width="11.7109375" style="2" customWidth="1"/>
    <col min="6353" max="6353" width="63.28515625" style="2" customWidth="1"/>
    <col min="6354" max="6354" width="7.140625" style="2" customWidth="1"/>
    <col min="6355" max="6355" width="9.140625" style="2"/>
    <col min="6356" max="6356" width="6.140625" style="2" bestFit="1" customWidth="1"/>
    <col min="6357" max="6523" width="9.140625" style="2"/>
    <col min="6524" max="6524" width="16" style="2" bestFit="1" customWidth="1"/>
    <col min="6525" max="6525" width="32" style="2" customWidth="1"/>
    <col min="6526" max="6528" width="18.7109375" style="2" customWidth="1"/>
    <col min="6529" max="6549" width="5" style="2" customWidth="1"/>
    <col min="6550" max="6550" width="5.28515625" style="2" customWidth="1"/>
    <col min="6551" max="6581" width="5" style="2" customWidth="1"/>
    <col min="6582" max="6583" width="4.85546875" style="2" customWidth="1"/>
    <col min="6584" max="6607" width="5" style="2" customWidth="1"/>
    <col min="6608" max="6608" width="11.7109375" style="2" customWidth="1"/>
    <col min="6609" max="6609" width="63.28515625" style="2" customWidth="1"/>
    <col min="6610" max="6610" width="7.140625" style="2" customWidth="1"/>
    <col min="6611" max="6611" width="9.140625" style="2"/>
    <col min="6612" max="6612" width="6.140625" style="2" bestFit="1" customWidth="1"/>
    <col min="6613" max="6779" width="9.140625" style="2"/>
    <col min="6780" max="6780" width="16" style="2" bestFit="1" customWidth="1"/>
    <col min="6781" max="6781" width="32" style="2" customWidth="1"/>
    <col min="6782" max="6784" width="18.7109375" style="2" customWidth="1"/>
    <col min="6785" max="6805" width="5" style="2" customWidth="1"/>
    <col min="6806" max="6806" width="5.28515625" style="2" customWidth="1"/>
    <col min="6807" max="6837" width="5" style="2" customWidth="1"/>
    <col min="6838" max="6839" width="4.85546875" style="2" customWidth="1"/>
    <col min="6840" max="6863" width="5" style="2" customWidth="1"/>
    <col min="6864" max="6864" width="11.7109375" style="2" customWidth="1"/>
    <col min="6865" max="6865" width="63.28515625" style="2" customWidth="1"/>
    <col min="6866" max="6866" width="7.140625" style="2" customWidth="1"/>
    <col min="6867" max="6867" width="9.140625" style="2"/>
    <col min="6868" max="6868" width="6.140625" style="2" bestFit="1" customWidth="1"/>
    <col min="6869" max="7035" width="9.140625" style="2"/>
    <col min="7036" max="7036" width="16" style="2" bestFit="1" customWidth="1"/>
    <col min="7037" max="7037" width="32" style="2" customWidth="1"/>
    <col min="7038" max="7040" width="18.7109375" style="2" customWidth="1"/>
    <col min="7041" max="7061" width="5" style="2" customWidth="1"/>
    <col min="7062" max="7062" width="5.28515625" style="2" customWidth="1"/>
    <col min="7063" max="7093" width="5" style="2" customWidth="1"/>
    <col min="7094" max="7095" width="4.85546875" style="2" customWidth="1"/>
    <col min="7096" max="7119" width="5" style="2" customWidth="1"/>
    <col min="7120" max="7120" width="11.7109375" style="2" customWidth="1"/>
    <col min="7121" max="7121" width="63.28515625" style="2" customWidth="1"/>
    <col min="7122" max="7122" width="7.140625" style="2" customWidth="1"/>
    <col min="7123" max="7123" width="9.140625" style="2"/>
    <col min="7124" max="7124" width="6.140625" style="2" bestFit="1" customWidth="1"/>
    <col min="7125" max="7291" width="9.140625" style="2"/>
    <col min="7292" max="7292" width="16" style="2" bestFit="1" customWidth="1"/>
    <col min="7293" max="7293" width="32" style="2" customWidth="1"/>
    <col min="7294" max="7296" width="18.7109375" style="2" customWidth="1"/>
    <col min="7297" max="7317" width="5" style="2" customWidth="1"/>
    <col min="7318" max="7318" width="5.28515625" style="2" customWidth="1"/>
    <col min="7319" max="7349" width="5" style="2" customWidth="1"/>
    <col min="7350" max="7351" width="4.85546875" style="2" customWidth="1"/>
    <col min="7352" max="7375" width="5" style="2" customWidth="1"/>
    <col min="7376" max="7376" width="11.7109375" style="2" customWidth="1"/>
    <col min="7377" max="7377" width="63.28515625" style="2" customWidth="1"/>
    <col min="7378" max="7378" width="7.140625" style="2" customWidth="1"/>
    <col min="7379" max="7379" width="9.140625" style="2"/>
    <col min="7380" max="7380" width="6.140625" style="2" bestFit="1" customWidth="1"/>
    <col min="7381" max="7547" width="9.140625" style="2"/>
    <col min="7548" max="7548" width="16" style="2" bestFit="1" customWidth="1"/>
    <col min="7549" max="7549" width="32" style="2" customWidth="1"/>
    <col min="7550" max="7552" width="18.7109375" style="2" customWidth="1"/>
    <col min="7553" max="7573" width="5" style="2" customWidth="1"/>
    <col min="7574" max="7574" width="5.28515625" style="2" customWidth="1"/>
    <col min="7575" max="7605" width="5" style="2" customWidth="1"/>
    <col min="7606" max="7607" width="4.85546875" style="2" customWidth="1"/>
    <col min="7608" max="7631" width="5" style="2" customWidth="1"/>
    <col min="7632" max="7632" width="11.7109375" style="2" customWidth="1"/>
    <col min="7633" max="7633" width="63.28515625" style="2" customWidth="1"/>
    <col min="7634" max="7634" width="7.140625" style="2" customWidth="1"/>
    <col min="7635" max="7635" width="9.140625" style="2"/>
    <col min="7636" max="7636" width="6.140625" style="2" bestFit="1" customWidth="1"/>
    <col min="7637" max="7803" width="9.140625" style="2"/>
    <col min="7804" max="7804" width="16" style="2" bestFit="1" customWidth="1"/>
    <col min="7805" max="7805" width="32" style="2" customWidth="1"/>
    <col min="7806" max="7808" width="18.7109375" style="2" customWidth="1"/>
    <col min="7809" max="7829" width="5" style="2" customWidth="1"/>
    <col min="7830" max="7830" width="5.28515625" style="2" customWidth="1"/>
    <col min="7831" max="7861" width="5" style="2" customWidth="1"/>
    <col min="7862" max="7863" width="4.85546875" style="2" customWidth="1"/>
    <col min="7864" max="7887" width="5" style="2" customWidth="1"/>
    <col min="7888" max="7888" width="11.7109375" style="2" customWidth="1"/>
    <col min="7889" max="7889" width="63.28515625" style="2" customWidth="1"/>
    <col min="7890" max="7890" width="7.140625" style="2" customWidth="1"/>
    <col min="7891" max="7891" width="9.140625" style="2"/>
    <col min="7892" max="7892" width="6.140625" style="2" bestFit="1" customWidth="1"/>
    <col min="7893" max="8059" width="9.140625" style="2"/>
    <col min="8060" max="8060" width="16" style="2" bestFit="1" customWidth="1"/>
    <col min="8061" max="8061" width="32" style="2" customWidth="1"/>
    <col min="8062" max="8064" width="18.7109375" style="2" customWidth="1"/>
    <col min="8065" max="8085" width="5" style="2" customWidth="1"/>
    <col min="8086" max="8086" width="5.28515625" style="2" customWidth="1"/>
    <col min="8087" max="8117" width="5" style="2" customWidth="1"/>
    <col min="8118" max="8119" width="4.85546875" style="2" customWidth="1"/>
    <col min="8120" max="8143" width="5" style="2" customWidth="1"/>
    <col min="8144" max="8144" width="11.7109375" style="2" customWidth="1"/>
    <col min="8145" max="8145" width="63.28515625" style="2" customWidth="1"/>
    <col min="8146" max="8146" width="7.140625" style="2" customWidth="1"/>
    <col min="8147" max="8147" width="9.140625" style="2"/>
    <col min="8148" max="8148" width="6.140625" style="2" bestFit="1" customWidth="1"/>
    <col min="8149" max="8315" width="9.140625" style="2"/>
    <col min="8316" max="8316" width="16" style="2" bestFit="1" customWidth="1"/>
    <col min="8317" max="8317" width="32" style="2" customWidth="1"/>
    <col min="8318" max="8320" width="18.7109375" style="2" customWidth="1"/>
    <col min="8321" max="8341" width="5" style="2" customWidth="1"/>
    <col min="8342" max="8342" width="5.28515625" style="2" customWidth="1"/>
    <col min="8343" max="8373" width="5" style="2" customWidth="1"/>
    <col min="8374" max="8375" width="4.85546875" style="2" customWidth="1"/>
    <col min="8376" max="8399" width="5" style="2" customWidth="1"/>
    <col min="8400" max="8400" width="11.7109375" style="2" customWidth="1"/>
    <col min="8401" max="8401" width="63.28515625" style="2" customWidth="1"/>
    <col min="8402" max="8402" width="7.140625" style="2" customWidth="1"/>
    <col min="8403" max="8403" width="9.140625" style="2"/>
    <col min="8404" max="8404" width="6.140625" style="2" bestFit="1" customWidth="1"/>
    <col min="8405" max="8571" width="9.140625" style="2"/>
    <col min="8572" max="8572" width="16" style="2" bestFit="1" customWidth="1"/>
    <col min="8573" max="8573" width="32" style="2" customWidth="1"/>
    <col min="8574" max="8576" width="18.7109375" style="2" customWidth="1"/>
    <col min="8577" max="8597" width="5" style="2" customWidth="1"/>
    <col min="8598" max="8598" width="5.28515625" style="2" customWidth="1"/>
    <col min="8599" max="8629" width="5" style="2" customWidth="1"/>
    <col min="8630" max="8631" width="4.85546875" style="2" customWidth="1"/>
    <col min="8632" max="8655" width="5" style="2" customWidth="1"/>
    <col min="8656" max="8656" width="11.7109375" style="2" customWidth="1"/>
    <col min="8657" max="8657" width="63.28515625" style="2" customWidth="1"/>
    <col min="8658" max="8658" width="7.140625" style="2" customWidth="1"/>
    <col min="8659" max="8659" width="9.140625" style="2"/>
    <col min="8660" max="8660" width="6.140625" style="2" bestFit="1" customWidth="1"/>
    <col min="8661" max="8827" width="9.140625" style="2"/>
    <col min="8828" max="8828" width="16" style="2" bestFit="1" customWidth="1"/>
    <col min="8829" max="8829" width="32" style="2" customWidth="1"/>
    <col min="8830" max="8832" width="18.7109375" style="2" customWidth="1"/>
    <col min="8833" max="8853" width="5" style="2" customWidth="1"/>
    <col min="8854" max="8854" width="5.28515625" style="2" customWidth="1"/>
    <col min="8855" max="8885" width="5" style="2" customWidth="1"/>
    <col min="8886" max="8887" width="4.85546875" style="2" customWidth="1"/>
    <col min="8888" max="8911" width="5" style="2" customWidth="1"/>
    <col min="8912" max="8912" width="11.7109375" style="2" customWidth="1"/>
    <col min="8913" max="8913" width="63.28515625" style="2" customWidth="1"/>
    <col min="8914" max="8914" width="7.140625" style="2" customWidth="1"/>
    <col min="8915" max="8915" width="9.140625" style="2"/>
    <col min="8916" max="8916" width="6.140625" style="2" bestFit="1" customWidth="1"/>
    <col min="8917" max="9083" width="9.140625" style="2"/>
    <col min="9084" max="9084" width="16" style="2" bestFit="1" customWidth="1"/>
    <col min="9085" max="9085" width="32" style="2" customWidth="1"/>
    <col min="9086" max="9088" width="18.7109375" style="2" customWidth="1"/>
    <col min="9089" max="9109" width="5" style="2" customWidth="1"/>
    <col min="9110" max="9110" width="5.28515625" style="2" customWidth="1"/>
    <col min="9111" max="9141" width="5" style="2" customWidth="1"/>
    <col min="9142" max="9143" width="4.85546875" style="2" customWidth="1"/>
    <col min="9144" max="9167" width="5" style="2" customWidth="1"/>
    <col min="9168" max="9168" width="11.7109375" style="2" customWidth="1"/>
    <col min="9169" max="9169" width="63.28515625" style="2" customWidth="1"/>
    <col min="9170" max="9170" width="7.140625" style="2" customWidth="1"/>
    <col min="9171" max="9171" width="9.140625" style="2"/>
    <col min="9172" max="9172" width="6.140625" style="2" bestFit="1" customWidth="1"/>
    <col min="9173" max="9339" width="9.140625" style="2"/>
    <col min="9340" max="9340" width="16" style="2" bestFit="1" customWidth="1"/>
    <col min="9341" max="9341" width="32" style="2" customWidth="1"/>
    <col min="9342" max="9344" width="18.7109375" style="2" customWidth="1"/>
    <col min="9345" max="9365" width="5" style="2" customWidth="1"/>
    <col min="9366" max="9366" width="5.28515625" style="2" customWidth="1"/>
    <col min="9367" max="9397" width="5" style="2" customWidth="1"/>
    <col min="9398" max="9399" width="4.85546875" style="2" customWidth="1"/>
    <col min="9400" max="9423" width="5" style="2" customWidth="1"/>
    <col min="9424" max="9424" width="11.7109375" style="2" customWidth="1"/>
    <col min="9425" max="9425" width="63.28515625" style="2" customWidth="1"/>
    <col min="9426" max="9426" width="7.140625" style="2" customWidth="1"/>
    <col min="9427" max="9427" width="9.140625" style="2"/>
    <col min="9428" max="9428" width="6.140625" style="2" bestFit="1" customWidth="1"/>
    <col min="9429" max="9595" width="9.140625" style="2"/>
    <col min="9596" max="9596" width="16" style="2" bestFit="1" customWidth="1"/>
    <col min="9597" max="9597" width="32" style="2" customWidth="1"/>
    <col min="9598" max="9600" width="18.7109375" style="2" customWidth="1"/>
    <col min="9601" max="9621" width="5" style="2" customWidth="1"/>
    <col min="9622" max="9622" width="5.28515625" style="2" customWidth="1"/>
    <col min="9623" max="9653" width="5" style="2" customWidth="1"/>
    <col min="9654" max="9655" width="4.85546875" style="2" customWidth="1"/>
    <col min="9656" max="9679" width="5" style="2" customWidth="1"/>
    <col min="9680" max="9680" width="11.7109375" style="2" customWidth="1"/>
    <col min="9681" max="9681" width="63.28515625" style="2" customWidth="1"/>
    <col min="9682" max="9682" width="7.140625" style="2" customWidth="1"/>
    <col min="9683" max="9683" width="9.140625" style="2"/>
    <col min="9684" max="9684" width="6.140625" style="2" bestFit="1" customWidth="1"/>
    <col min="9685" max="9851" width="9.140625" style="2"/>
    <col min="9852" max="9852" width="16" style="2" bestFit="1" customWidth="1"/>
    <col min="9853" max="9853" width="32" style="2" customWidth="1"/>
    <col min="9854" max="9856" width="18.7109375" style="2" customWidth="1"/>
    <col min="9857" max="9877" width="5" style="2" customWidth="1"/>
    <col min="9878" max="9878" width="5.28515625" style="2" customWidth="1"/>
    <col min="9879" max="9909" width="5" style="2" customWidth="1"/>
    <col min="9910" max="9911" width="4.85546875" style="2" customWidth="1"/>
    <col min="9912" max="9935" width="5" style="2" customWidth="1"/>
    <col min="9936" max="9936" width="11.7109375" style="2" customWidth="1"/>
    <col min="9937" max="9937" width="63.28515625" style="2" customWidth="1"/>
    <col min="9938" max="9938" width="7.140625" style="2" customWidth="1"/>
    <col min="9939" max="9939" width="9.140625" style="2"/>
    <col min="9940" max="9940" width="6.140625" style="2" bestFit="1" customWidth="1"/>
    <col min="9941" max="10107" width="9.140625" style="2"/>
    <col min="10108" max="10108" width="16" style="2" bestFit="1" customWidth="1"/>
    <col min="10109" max="10109" width="32" style="2" customWidth="1"/>
    <col min="10110" max="10112" width="18.7109375" style="2" customWidth="1"/>
    <col min="10113" max="10133" width="5" style="2" customWidth="1"/>
    <col min="10134" max="10134" width="5.28515625" style="2" customWidth="1"/>
    <col min="10135" max="10165" width="5" style="2" customWidth="1"/>
    <col min="10166" max="10167" width="4.85546875" style="2" customWidth="1"/>
    <col min="10168" max="10191" width="5" style="2" customWidth="1"/>
    <col min="10192" max="10192" width="11.7109375" style="2" customWidth="1"/>
    <col min="10193" max="10193" width="63.28515625" style="2" customWidth="1"/>
    <col min="10194" max="10194" width="7.140625" style="2" customWidth="1"/>
    <col min="10195" max="10195" width="9.140625" style="2"/>
    <col min="10196" max="10196" width="6.140625" style="2" bestFit="1" customWidth="1"/>
    <col min="10197" max="10363" width="9.140625" style="2"/>
    <col min="10364" max="10364" width="16" style="2" bestFit="1" customWidth="1"/>
    <col min="10365" max="10365" width="32" style="2" customWidth="1"/>
    <col min="10366" max="10368" width="18.7109375" style="2" customWidth="1"/>
    <col min="10369" max="10389" width="5" style="2" customWidth="1"/>
    <col min="10390" max="10390" width="5.28515625" style="2" customWidth="1"/>
    <col min="10391" max="10421" width="5" style="2" customWidth="1"/>
    <col min="10422" max="10423" width="4.85546875" style="2" customWidth="1"/>
    <col min="10424" max="10447" width="5" style="2" customWidth="1"/>
    <col min="10448" max="10448" width="11.7109375" style="2" customWidth="1"/>
    <col min="10449" max="10449" width="63.28515625" style="2" customWidth="1"/>
    <col min="10450" max="10450" width="7.140625" style="2" customWidth="1"/>
    <col min="10451" max="10451" width="9.140625" style="2"/>
    <col min="10452" max="10452" width="6.140625" style="2" bestFit="1" customWidth="1"/>
    <col min="10453" max="10619" width="9.140625" style="2"/>
    <col min="10620" max="10620" width="16" style="2" bestFit="1" customWidth="1"/>
    <col min="10621" max="10621" width="32" style="2" customWidth="1"/>
    <col min="10622" max="10624" width="18.7109375" style="2" customWidth="1"/>
    <col min="10625" max="10645" width="5" style="2" customWidth="1"/>
    <col min="10646" max="10646" width="5.28515625" style="2" customWidth="1"/>
    <col min="10647" max="10677" width="5" style="2" customWidth="1"/>
    <col min="10678" max="10679" width="4.85546875" style="2" customWidth="1"/>
    <col min="10680" max="10703" width="5" style="2" customWidth="1"/>
    <col min="10704" max="10704" width="11.7109375" style="2" customWidth="1"/>
    <col min="10705" max="10705" width="63.28515625" style="2" customWidth="1"/>
    <col min="10706" max="10706" width="7.140625" style="2" customWidth="1"/>
    <col min="10707" max="10707" width="9.140625" style="2"/>
    <col min="10708" max="10708" width="6.140625" style="2" bestFit="1" customWidth="1"/>
    <col min="10709" max="10875" width="9.140625" style="2"/>
    <col min="10876" max="10876" width="16" style="2" bestFit="1" customWidth="1"/>
    <col min="10877" max="10877" width="32" style="2" customWidth="1"/>
    <col min="10878" max="10880" width="18.7109375" style="2" customWidth="1"/>
    <col min="10881" max="10901" width="5" style="2" customWidth="1"/>
    <col min="10902" max="10902" width="5.28515625" style="2" customWidth="1"/>
    <col min="10903" max="10933" width="5" style="2" customWidth="1"/>
    <col min="10934" max="10935" width="4.85546875" style="2" customWidth="1"/>
    <col min="10936" max="10959" width="5" style="2" customWidth="1"/>
    <col min="10960" max="10960" width="11.7109375" style="2" customWidth="1"/>
    <col min="10961" max="10961" width="63.28515625" style="2" customWidth="1"/>
    <col min="10962" max="10962" width="7.140625" style="2" customWidth="1"/>
    <col min="10963" max="10963" width="9.140625" style="2"/>
    <col min="10964" max="10964" width="6.140625" style="2" bestFit="1" customWidth="1"/>
    <col min="10965" max="11131" width="9.140625" style="2"/>
    <col min="11132" max="11132" width="16" style="2" bestFit="1" customWidth="1"/>
    <col min="11133" max="11133" width="32" style="2" customWidth="1"/>
    <col min="11134" max="11136" width="18.7109375" style="2" customWidth="1"/>
    <col min="11137" max="11157" width="5" style="2" customWidth="1"/>
    <col min="11158" max="11158" width="5.28515625" style="2" customWidth="1"/>
    <col min="11159" max="11189" width="5" style="2" customWidth="1"/>
    <col min="11190" max="11191" width="4.85546875" style="2" customWidth="1"/>
    <col min="11192" max="11215" width="5" style="2" customWidth="1"/>
    <col min="11216" max="11216" width="11.7109375" style="2" customWidth="1"/>
    <col min="11217" max="11217" width="63.28515625" style="2" customWidth="1"/>
    <col min="11218" max="11218" width="7.140625" style="2" customWidth="1"/>
    <col min="11219" max="11219" width="9.140625" style="2"/>
    <col min="11220" max="11220" width="6.140625" style="2" bestFit="1" customWidth="1"/>
    <col min="11221" max="11387" width="9.140625" style="2"/>
    <col min="11388" max="11388" width="16" style="2" bestFit="1" customWidth="1"/>
    <col min="11389" max="11389" width="32" style="2" customWidth="1"/>
    <col min="11390" max="11392" width="18.7109375" style="2" customWidth="1"/>
    <col min="11393" max="11413" width="5" style="2" customWidth="1"/>
    <col min="11414" max="11414" width="5.28515625" style="2" customWidth="1"/>
    <col min="11415" max="11445" width="5" style="2" customWidth="1"/>
    <col min="11446" max="11447" width="4.85546875" style="2" customWidth="1"/>
    <col min="11448" max="11471" width="5" style="2" customWidth="1"/>
    <col min="11472" max="11472" width="11.7109375" style="2" customWidth="1"/>
    <col min="11473" max="11473" width="63.28515625" style="2" customWidth="1"/>
    <col min="11474" max="11474" width="7.140625" style="2" customWidth="1"/>
    <col min="11475" max="11475" width="9.140625" style="2"/>
    <col min="11476" max="11476" width="6.140625" style="2" bestFit="1" customWidth="1"/>
    <col min="11477" max="11643" width="9.140625" style="2"/>
    <col min="11644" max="11644" width="16" style="2" bestFit="1" customWidth="1"/>
    <col min="11645" max="11645" width="32" style="2" customWidth="1"/>
    <col min="11646" max="11648" width="18.7109375" style="2" customWidth="1"/>
    <col min="11649" max="11669" width="5" style="2" customWidth="1"/>
    <col min="11670" max="11670" width="5.28515625" style="2" customWidth="1"/>
    <col min="11671" max="11701" width="5" style="2" customWidth="1"/>
    <col min="11702" max="11703" width="4.85546875" style="2" customWidth="1"/>
    <col min="11704" max="11727" width="5" style="2" customWidth="1"/>
    <col min="11728" max="11728" width="11.7109375" style="2" customWidth="1"/>
    <col min="11729" max="11729" width="63.28515625" style="2" customWidth="1"/>
    <col min="11730" max="11730" width="7.140625" style="2" customWidth="1"/>
    <col min="11731" max="11731" width="9.140625" style="2"/>
    <col min="11732" max="11732" width="6.140625" style="2" bestFit="1" customWidth="1"/>
    <col min="11733" max="11899" width="9.140625" style="2"/>
    <col min="11900" max="11900" width="16" style="2" bestFit="1" customWidth="1"/>
    <col min="11901" max="11901" width="32" style="2" customWidth="1"/>
    <col min="11902" max="11904" width="18.7109375" style="2" customWidth="1"/>
    <col min="11905" max="11925" width="5" style="2" customWidth="1"/>
    <col min="11926" max="11926" width="5.28515625" style="2" customWidth="1"/>
    <col min="11927" max="11957" width="5" style="2" customWidth="1"/>
    <col min="11958" max="11959" width="4.85546875" style="2" customWidth="1"/>
    <col min="11960" max="11983" width="5" style="2" customWidth="1"/>
    <col min="11984" max="11984" width="11.7109375" style="2" customWidth="1"/>
    <col min="11985" max="11985" width="63.28515625" style="2" customWidth="1"/>
    <col min="11986" max="11986" width="7.140625" style="2" customWidth="1"/>
    <col min="11987" max="11987" width="9.140625" style="2"/>
    <col min="11988" max="11988" width="6.140625" style="2" bestFit="1" customWidth="1"/>
    <col min="11989" max="12155" width="9.140625" style="2"/>
    <col min="12156" max="12156" width="16" style="2" bestFit="1" customWidth="1"/>
    <col min="12157" max="12157" width="32" style="2" customWidth="1"/>
    <col min="12158" max="12160" width="18.7109375" style="2" customWidth="1"/>
    <col min="12161" max="12181" width="5" style="2" customWidth="1"/>
    <col min="12182" max="12182" width="5.28515625" style="2" customWidth="1"/>
    <col min="12183" max="12213" width="5" style="2" customWidth="1"/>
    <col min="12214" max="12215" width="4.85546875" style="2" customWidth="1"/>
    <col min="12216" max="12239" width="5" style="2" customWidth="1"/>
    <col min="12240" max="12240" width="11.7109375" style="2" customWidth="1"/>
    <col min="12241" max="12241" width="63.28515625" style="2" customWidth="1"/>
    <col min="12242" max="12242" width="7.140625" style="2" customWidth="1"/>
    <col min="12243" max="12243" width="9.140625" style="2"/>
    <col min="12244" max="12244" width="6.140625" style="2" bestFit="1" customWidth="1"/>
    <col min="12245" max="12411" width="9.140625" style="2"/>
    <col min="12412" max="12412" width="16" style="2" bestFit="1" customWidth="1"/>
    <col min="12413" max="12413" width="32" style="2" customWidth="1"/>
    <col min="12414" max="12416" width="18.7109375" style="2" customWidth="1"/>
    <col min="12417" max="12437" width="5" style="2" customWidth="1"/>
    <col min="12438" max="12438" width="5.28515625" style="2" customWidth="1"/>
    <col min="12439" max="12469" width="5" style="2" customWidth="1"/>
    <col min="12470" max="12471" width="4.85546875" style="2" customWidth="1"/>
    <col min="12472" max="12495" width="5" style="2" customWidth="1"/>
    <col min="12496" max="12496" width="11.7109375" style="2" customWidth="1"/>
    <col min="12497" max="12497" width="63.28515625" style="2" customWidth="1"/>
    <col min="12498" max="12498" width="7.140625" style="2" customWidth="1"/>
    <col min="12499" max="12499" width="9.140625" style="2"/>
    <col min="12500" max="12500" width="6.140625" style="2" bestFit="1" customWidth="1"/>
    <col min="12501" max="12667" width="9.140625" style="2"/>
    <col min="12668" max="12668" width="16" style="2" bestFit="1" customWidth="1"/>
    <col min="12669" max="12669" width="32" style="2" customWidth="1"/>
    <col min="12670" max="12672" width="18.7109375" style="2" customWidth="1"/>
    <col min="12673" max="12693" width="5" style="2" customWidth="1"/>
    <col min="12694" max="12694" width="5.28515625" style="2" customWidth="1"/>
    <col min="12695" max="12725" width="5" style="2" customWidth="1"/>
    <col min="12726" max="12727" width="4.85546875" style="2" customWidth="1"/>
    <col min="12728" max="12751" width="5" style="2" customWidth="1"/>
    <col min="12752" max="12752" width="11.7109375" style="2" customWidth="1"/>
    <col min="12753" max="12753" width="63.28515625" style="2" customWidth="1"/>
    <col min="12754" max="12754" width="7.140625" style="2" customWidth="1"/>
    <col min="12755" max="12755" width="9.140625" style="2"/>
    <col min="12756" max="12756" width="6.140625" style="2" bestFit="1" customWidth="1"/>
    <col min="12757" max="12923" width="9.140625" style="2"/>
    <col min="12924" max="12924" width="16" style="2" bestFit="1" customWidth="1"/>
    <col min="12925" max="12925" width="32" style="2" customWidth="1"/>
    <col min="12926" max="12928" width="18.7109375" style="2" customWidth="1"/>
    <col min="12929" max="12949" width="5" style="2" customWidth="1"/>
    <col min="12950" max="12950" width="5.28515625" style="2" customWidth="1"/>
    <col min="12951" max="12981" width="5" style="2" customWidth="1"/>
    <col min="12982" max="12983" width="4.85546875" style="2" customWidth="1"/>
    <col min="12984" max="13007" width="5" style="2" customWidth="1"/>
    <col min="13008" max="13008" width="11.7109375" style="2" customWidth="1"/>
    <col min="13009" max="13009" width="63.28515625" style="2" customWidth="1"/>
    <col min="13010" max="13010" width="7.140625" style="2" customWidth="1"/>
    <col min="13011" max="13011" width="9.140625" style="2"/>
    <col min="13012" max="13012" width="6.140625" style="2" bestFit="1" customWidth="1"/>
    <col min="13013" max="13179" width="9.140625" style="2"/>
    <col min="13180" max="13180" width="16" style="2" bestFit="1" customWidth="1"/>
    <col min="13181" max="13181" width="32" style="2" customWidth="1"/>
    <col min="13182" max="13184" width="18.7109375" style="2" customWidth="1"/>
    <col min="13185" max="13205" width="5" style="2" customWidth="1"/>
    <col min="13206" max="13206" width="5.28515625" style="2" customWidth="1"/>
    <col min="13207" max="13237" width="5" style="2" customWidth="1"/>
    <col min="13238" max="13239" width="4.85546875" style="2" customWidth="1"/>
    <col min="13240" max="13263" width="5" style="2" customWidth="1"/>
    <col min="13264" max="13264" width="11.7109375" style="2" customWidth="1"/>
    <col min="13265" max="13265" width="63.28515625" style="2" customWidth="1"/>
    <col min="13266" max="13266" width="7.140625" style="2" customWidth="1"/>
    <col min="13267" max="13267" width="9.140625" style="2"/>
    <col min="13268" max="13268" width="6.140625" style="2" bestFit="1" customWidth="1"/>
    <col min="13269" max="13435" width="9.140625" style="2"/>
    <col min="13436" max="13436" width="16" style="2" bestFit="1" customWidth="1"/>
    <col min="13437" max="13437" width="32" style="2" customWidth="1"/>
    <col min="13438" max="13440" width="18.7109375" style="2" customWidth="1"/>
    <col min="13441" max="13461" width="5" style="2" customWidth="1"/>
    <col min="13462" max="13462" width="5.28515625" style="2" customWidth="1"/>
    <col min="13463" max="13493" width="5" style="2" customWidth="1"/>
    <col min="13494" max="13495" width="4.85546875" style="2" customWidth="1"/>
    <col min="13496" max="13519" width="5" style="2" customWidth="1"/>
    <col min="13520" max="13520" width="11.7109375" style="2" customWidth="1"/>
    <col min="13521" max="13521" width="63.28515625" style="2" customWidth="1"/>
    <col min="13522" max="13522" width="7.140625" style="2" customWidth="1"/>
    <col min="13523" max="13523" width="9.140625" style="2"/>
    <col min="13524" max="13524" width="6.140625" style="2" bestFit="1" customWidth="1"/>
    <col min="13525" max="13691" width="9.140625" style="2"/>
    <col min="13692" max="13692" width="16" style="2" bestFit="1" customWidth="1"/>
    <col min="13693" max="13693" width="32" style="2" customWidth="1"/>
    <col min="13694" max="13696" width="18.7109375" style="2" customWidth="1"/>
    <col min="13697" max="13717" width="5" style="2" customWidth="1"/>
    <col min="13718" max="13718" width="5.28515625" style="2" customWidth="1"/>
    <col min="13719" max="13749" width="5" style="2" customWidth="1"/>
    <col min="13750" max="13751" width="4.85546875" style="2" customWidth="1"/>
    <col min="13752" max="13775" width="5" style="2" customWidth="1"/>
    <col min="13776" max="13776" width="11.7109375" style="2" customWidth="1"/>
    <col min="13777" max="13777" width="63.28515625" style="2" customWidth="1"/>
    <col min="13778" max="13778" width="7.140625" style="2" customWidth="1"/>
    <col min="13779" max="13779" width="9.140625" style="2"/>
    <col min="13780" max="13780" width="6.140625" style="2" bestFit="1" customWidth="1"/>
    <col min="13781" max="13947" width="9.140625" style="2"/>
    <col min="13948" max="13948" width="16" style="2" bestFit="1" customWidth="1"/>
    <col min="13949" max="13949" width="32" style="2" customWidth="1"/>
    <col min="13950" max="13952" width="18.7109375" style="2" customWidth="1"/>
    <col min="13953" max="13973" width="5" style="2" customWidth="1"/>
    <col min="13974" max="13974" width="5.28515625" style="2" customWidth="1"/>
    <col min="13975" max="14005" width="5" style="2" customWidth="1"/>
    <col min="14006" max="14007" width="4.85546875" style="2" customWidth="1"/>
    <col min="14008" max="14031" width="5" style="2" customWidth="1"/>
    <col min="14032" max="14032" width="11.7109375" style="2" customWidth="1"/>
    <col min="14033" max="14033" width="63.28515625" style="2" customWidth="1"/>
    <col min="14034" max="14034" width="7.140625" style="2" customWidth="1"/>
    <col min="14035" max="14035" width="9.140625" style="2"/>
    <col min="14036" max="14036" width="6.140625" style="2" bestFit="1" customWidth="1"/>
    <col min="14037" max="14203" width="9.140625" style="2"/>
    <col min="14204" max="14204" width="16" style="2" bestFit="1" customWidth="1"/>
    <col min="14205" max="14205" width="32" style="2" customWidth="1"/>
    <col min="14206" max="14208" width="18.7109375" style="2" customWidth="1"/>
    <col min="14209" max="14229" width="5" style="2" customWidth="1"/>
    <col min="14230" max="14230" width="5.28515625" style="2" customWidth="1"/>
    <col min="14231" max="14261" width="5" style="2" customWidth="1"/>
    <col min="14262" max="14263" width="4.85546875" style="2" customWidth="1"/>
    <col min="14264" max="14287" width="5" style="2" customWidth="1"/>
    <col min="14288" max="14288" width="11.7109375" style="2" customWidth="1"/>
    <col min="14289" max="14289" width="63.28515625" style="2" customWidth="1"/>
    <col min="14290" max="14290" width="7.140625" style="2" customWidth="1"/>
    <col min="14291" max="14291" width="9.140625" style="2"/>
    <col min="14292" max="14292" width="6.140625" style="2" bestFit="1" customWidth="1"/>
    <col min="14293" max="14459" width="9.140625" style="2"/>
    <col min="14460" max="14460" width="16" style="2" bestFit="1" customWidth="1"/>
    <col min="14461" max="14461" width="32" style="2" customWidth="1"/>
    <col min="14462" max="14464" width="18.7109375" style="2" customWidth="1"/>
    <col min="14465" max="14485" width="5" style="2" customWidth="1"/>
    <col min="14486" max="14486" width="5.28515625" style="2" customWidth="1"/>
    <col min="14487" max="14517" width="5" style="2" customWidth="1"/>
    <col min="14518" max="14519" width="4.85546875" style="2" customWidth="1"/>
    <col min="14520" max="14543" width="5" style="2" customWidth="1"/>
    <col min="14544" max="14544" width="11.7109375" style="2" customWidth="1"/>
    <col min="14545" max="14545" width="63.28515625" style="2" customWidth="1"/>
    <col min="14546" max="14546" width="7.140625" style="2" customWidth="1"/>
    <col min="14547" max="14547" width="9.140625" style="2"/>
    <col min="14548" max="14548" width="6.140625" style="2" bestFit="1" customWidth="1"/>
    <col min="14549" max="14715" width="9.140625" style="2"/>
    <col min="14716" max="14716" width="16" style="2" bestFit="1" customWidth="1"/>
    <col min="14717" max="14717" width="32" style="2" customWidth="1"/>
    <col min="14718" max="14720" width="18.7109375" style="2" customWidth="1"/>
    <col min="14721" max="14741" width="5" style="2" customWidth="1"/>
    <col min="14742" max="14742" width="5.28515625" style="2" customWidth="1"/>
    <col min="14743" max="14773" width="5" style="2" customWidth="1"/>
    <col min="14774" max="14775" width="4.85546875" style="2" customWidth="1"/>
    <col min="14776" max="14799" width="5" style="2" customWidth="1"/>
    <col min="14800" max="14800" width="11.7109375" style="2" customWidth="1"/>
    <col min="14801" max="14801" width="63.28515625" style="2" customWidth="1"/>
    <col min="14802" max="14802" width="7.140625" style="2" customWidth="1"/>
    <col min="14803" max="14803" width="9.140625" style="2"/>
    <col min="14804" max="14804" width="6.140625" style="2" bestFit="1" customWidth="1"/>
    <col min="14805" max="14971" width="9.140625" style="2"/>
    <col min="14972" max="14972" width="16" style="2" bestFit="1" customWidth="1"/>
    <col min="14973" max="14973" width="32" style="2" customWidth="1"/>
    <col min="14974" max="14976" width="18.7109375" style="2" customWidth="1"/>
    <col min="14977" max="14997" width="5" style="2" customWidth="1"/>
    <col min="14998" max="14998" width="5.28515625" style="2" customWidth="1"/>
    <col min="14999" max="15029" width="5" style="2" customWidth="1"/>
    <col min="15030" max="15031" width="4.85546875" style="2" customWidth="1"/>
    <col min="15032" max="15055" width="5" style="2" customWidth="1"/>
    <col min="15056" max="15056" width="11.7109375" style="2" customWidth="1"/>
    <col min="15057" max="15057" width="63.28515625" style="2" customWidth="1"/>
    <col min="15058" max="15058" width="7.140625" style="2" customWidth="1"/>
    <col min="15059" max="15059" width="9.140625" style="2"/>
    <col min="15060" max="15060" width="6.140625" style="2" bestFit="1" customWidth="1"/>
    <col min="15061" max="15227" width="9.140625" style="2"/>
    <col min="15228" max="15228" width="16" style="2" bestFit="1" customWidth="1"/>
    <col min="15229" max="15229" width="32" style="2" customWidth="1"/>
    <col min="15230" max="15232" width="18.7109375" style="2" customWidth="1"/>
    <col min="15233" max="15253" width="5" style="2" customWidth="1"/>
    <col min="15254" max="15254" width="5.28515625" style="2" customWidth="1"/>
    <col min="15255" max="15285" width="5" style="2" customWidth="1"/>
    <col min="15286" max="15287" width="4.85546875" style="2" customWidth="1"/>
    <col min="15288" max="15311" width="5" style="2" customWidth="1"/>
    <col min="15312" max="15312" width="11.7109375" style="2" customWidth="1"/>
    <col min="15313" max="15313" width="63.28515625" style="2" customWidth="1"/>
    <col min="15314" max="15314" width="7.140625" style="2" customWidth="1"/>
    <col min="15315" max="15315" width="9.140625" style="2"/>
    <col min="15316" max="15316" width="6.140625" style="2" bestFit="1" customWidth="1"/>
    <col min="15317" max="15483" width="9.140625" style="2"/>
    <col min="15484" max="15484" width="16" style="2" bestFit="1" customWidth="1"/>
    <col min="15485" max="15485" width="32" style="2" customWidth="1"/>
    <col min="15486" max="15488" width="18.7109375" style="2" customWidth="1"/>
    <col min="15489" max="15509" width="5" style="2" customWidth="1"/>
    <col min="15510" max="15510" width="5.28515625" style="2" customWidth="1"/>
    <col min="15511" max="15541" width="5" style="2" customWidth="1"/>
    <col min="15542" max="15543" width="4.85546875" style="2" customWidth="1"/>
    <col min="15544" max="15567" width="5" style="2" customWidth="1"/>
    <col min="15568" max="15568" width="11.7109375" style="2" customWidth="1"/>
    <col min="15569" max="15569" width="63.28515625" style="2" customWidth="1"/>
    <col min="15570" max="15570" width="7.140625" style="2" customWidth="1"/>
    <col min="15571" max="15571" width="9.140625" style="2"/>
    <col min="15572" max="15572" width="6.140625" style="2" bestFit="1" customWidth="1"/>
    <col min="15573" max="15739" width="9.140625" style="2"/>
    <col min="15740" max="15740" width="16" style="2" bestFit="1" customWidth="1"/>
    <col min="15741" max="15741" width="32" style="2" customWidth="1"/>
    <col min="15742" max="15744" width="18.7109375" style="2" customWidth="1"/>
    <col min="15745" max="15765" width="5" style="2" customWidth="1"/>
    <col min="15766" max="15766" width="5.28515625" style="2" customWidth="1"/>
    <col min="15767" max="15797" width="5" style="2" customWidth="1"/>
    <col min="15798" max="15799" width="4.85546875" style="2" customWidth="1"/>
    <col min="15800" max="15823" width="5" style="2" customWidth="1"/>
    <col min="15824" max="15824" width="11.7109375" style="2" customWidth="1"/>
    <col min="15825" max="15825" width="63.28515625" style="2" customWidth="1"/>
    <col min="15826" max="15826" width="7.140625" style="2" customWidth="1"/>
    <col min="15827" max="15827" width="9.140625" style="2"/>
    <col min="15828" max="15828" width="6.140625" style="2" bestFit="1" customWidth="1"/>
    <col min="15829" max="15995" width="9.140625" style="2"/>
    <col min="15996" max="15996" width="16" style="2" bestFit="1" customWidth="1"/>
    <col min="15997" max="15997" width="32" style="2" customWidth="1"/>
    <col min="15998" max="16000" width="18.7109375" style="2" customWidth="1"/>
    <col min="16001" max="16021" width="5" style="2" customWidth="1"/>
    <col min="16022" max="16022" width="5.28515625" style="2" customWidth="1"/>
    <col min="16023" max="16053" width="5" style="2" customWidth="1"/>
    <col min="16054" max="16055" width="4.85546875" style="2" customWidth="1"/>
    <col min="16056" max="16079" width="5" style="2" customWidth="1"/>
    <col min="16080" max="16080" width="11.7109375" style="2" customWidth="1"/>
    <col min="16081" max="16081" width="63.28515625" style="2" customWidth="1"/>
    <col min="16082" max="16082" width="7.140625" style="2" customWidth="1"/>
    <col min="16083" max="16083" width="9.140625" style="2"/>
    <col min="16084" max="16084" width="6.140625" style="2" bestFit="1" customWidth="1"/>
    <col min="16085" max="16377" width="9.140625" style="2"/>
    <col min="16378" max="16384" width="8.85546875" style="2" customWidth="1"/>
  </cols>
  <sheetData>
    <row r="1" spans="1:61" ht="35.1" customHeight="1" thickBot="1" x14ac:dyDescent="0.3">
      <c r="A1" s="318"/>
      <c r="B1" s="289"/>
      <c r="C1" s="290"/>
      <c r="D1" s="350" t="s">
        <v>23</v>
      </c>
      <c r="E1" s="351"/>
      <c r="F1" s="351"/>
      <c r="G1" s="351"/>
      <c r="H1" s="351"/>
      <c r="I1" s="351"/>
      <c r="J1" s="351"/>
      <c r="K1" s="351"/>
      <c r="L1" s="351"/>
      <c r="M1" s="351"/>
      <c r="N1" s="351"/>
      <c r="O1" s="351"/>
      <c r="P1" s="351"/>
      <c r="Q1" s="351"/>
      <c r="R1" s="351"/>
      <c r="S1" s="351"/>
      <c r="T1" s="351"/>
      <c r="U1" s="351"/>
      <c r="V1" s="351"/>
      <c r="W1" s="351"/>
      <c r="X1" s="352"/>
      <c r="Y1" s="353" t="s">
        <v>24</v>
      </c>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5"/>
      <c r="AX1" s="1"/>
      <c r="AY1" s="1"/>
      <c r="AZ1" s="1"/>
      <c r="BA1" s="1"/>
      <c r="BB1" s="1"/>
      <c r="BC1" s="1"/>
      <c r="BD1" s="1"/>
      <c r="BE1" s="1"/>
      <c r="BF1" s="1"/>
      <c r="BG1" s="1"/>
      <c r="BH1" s="1"/>
    </row>
    <row r="2" spans="1:61" ht="75" customHeight="1" thickBot="1" x14ac:dyDescent="0.25">
      <c r="B2" s="4"/>
      <c r="C2" s="197"/>
      <c r="D2" s="198"/>
      <c r="E2" s="356" t="s">
        <v>25</v>
      </c>
      <c r="F2" s="357"/>
      <c r="G2" s="357"/>
      <c r="H2" s="357"/>
      <c r="I2" s="357"/>
      <c r="J2" s="358"/>
      <c r="K2" s="356" t="s">
        <v>26</v>
      </c>
      <c r="L2" s="357"/>
      <c r="M2" s="358"/>
      <c r="N2" s="356" t="s">
        <v>27</v>
      </c>
      <c r="O2" s="357"/>
      <c r="P2" s="357"/>
      <c r="Q2" s="357"/>
      <c r="R2" s="357"/>
      <c r="S2" s="356" t="s">
        <v>28</v>
      </c>
      <c r="T2" s="357"/>
      <c r="U2" s="357"/>
      <c r="V2" s="357"/>
      <c r="W2" s="357"/>
      <c r="X2" s="358"/>
      <c r="Y2" s="199"/>
      <c r="Z2" s="200" t="s">
        <v>29</v>
      </c>
      <c r="AA2" s="201" t="s">
        <v>30</v>
      </c>
      <c r="AB2" s="202" t="s">
        <v>31</v>
      </c>
      <c r="AC2" s="201" t="s">
        <v>32</v>
      </c>
      <c r="AD2" s="202" t="s">
        <v>33</v>
      </c>
      <c r="AE2" s="201" t="s">
        <v>34</v>
      </c>
      <c r="AF2" s="203" t="s">
        <v>35</v>
      </c>
      <c r="AG2" s="201" t="s">
        <v>36</v>
      </c>
      <c r="AH2" s="203" t="s">
        <v>37</v>
      </c>
      <c r="AI2" s="201" t="s">
        <v>38</v>
      </c>
      <c r="AJ2" s="203" t="s">
        <v>39</v>
      </c>
      <c r="AK2" s="201" t="s">
        <v>40</v>
      </c>
      <c r="AL2" s="203" t="s">
        <v>41</v>
      </c>
      <c r="AM2" s="201" t="s">
        <v>42</v>
      </c>
      <c r="AN2" s="202" t="s">
        <v>43</v>
      </c>
      <c r="AO2" s="201" t="s">
        <v>44</v>
      </c>
      <c r="AP2" s="202" t="s">
        <v>45</v>
      </c>
      <c r="AQ2" s="201" t="s">
        <v>46</v>
      </c>
      <c r="AR2" s="202" t="s">
        <v>47</v>
      </c>
      <c r="AS2" s="201" t="s">
        <v>48</v>
      </c>
      <c r="AT2" s="203" t="s">
        <v>49</v>
      </c>
      <c r="AU2" s="201" t="s">
        <v>50</v>
      </c>
      <c r="AV2" s="203" t="s">
        <v>51</v>
      </c>
      <c r="AW2" s="204" t="s">
        <v>52</v>
      </c>
    </row>
    <row r="3" spans="1:61" s="3" customFormat="1" ht="300" customHeight="1" thickBot="1" x14ac:dyDescent="0.3">
      <c r="C3" s="291" t="s">
        <v>142</v>
      </c>
      <c r="D3" s="314" t="s">
        <v>54</v>
      </c>
      <c r="E3" s="207" t="s">
        <v>55</v>
      </c>
      <c r="F3" s="208" t="s">
        <v>56</v>
      </c>
      <c r="G3" s="208" t="s">
        <v>57</v>
      </c>
      <c r="H3" s="311" t="s">
        <v>58</v>
      </c>
      <c r="I3" s="295" t="s">
        <v>59</v>
      </c>
      <c r="J3" s="211" t="s">
        <v>60</v>
      </c>
      <c r="K3" s="207" t="s">
        <v>61</v>
      </c>
      <c r="L3" s="212" t="s">
        <v>62</v>
      </c>
      <c r="M3" s="213" t="s">
        <v>63</v>
      </c>
      <c r="N3" s="207" t="s">
        <v>64</v>
      </c>
      <c r="O3" s="208" t="s">
        <v>65</v>
      </c>
      <c r="P3" s="210" t="s">
        <v>66</v>
      </c>
      <c r="Q3" s="208" t="s">
        <v>67</v>
      </c>
      <c r="R3" s="211" t="s">
        <v>68</v>
      </c>
      <c r="S3" s="207" t="s">
        <v>69</v>
      </c>
      <c r="T3" s="208" t="s">
        <v>70</v>
      </c>
      <c r="U3" s="208" t="s">
        <v>71</v>
      </c>
      <c r="V3" s="208" t="s">
        <v>72</v>
      </c>
      <c r="W3" s="208" t="s">
        <v>73</v>
      </c>
      <c r="X3" s="214" t="s">
        <v>74</v>
      </c>
      <c r="Y3" s="279" t="s">
        <v>75</v>
      </c>
      <c r="Z3" s="216" t="s">
        <v>76</v>
      </c>
      <c r="AA3" s="217" t="s">
        <v>77</v>
      </c>
      <c r="AB3" s="218" t="s">
        <v>78</v>
      </c>
      <c r="AC3" s="217" t="s">
        <v>79</v>
      </c>
      <c r="AD3" s="218" t="s">
        <v>80</v>
      </c>
      <c r="AE3" s="217" t="s">
        <v>81</v>
      </c>
      <c r="AF3" s="219" t="s">
        <v>82</v>
      </c>
      <c r="AG3" s="217" t="s">
        <v>83</v>
      </c>
      <c r="AH3" s="219" t="s">
        <v>84</v>
      </c>
      <c r="AI3" s="217" t="s">
        <v>85</v>
      </c>
      <c r="AJ3" s="140" t="s">
        <v>86</v>
      </c>
      <c r="AK3" s="217" t="s">
        <v>87</v>
      </c>
      <c r="AL3" s="219" t="s">
        <v>88</v>
      </c>
      <c r="AM3" s="217" t="s">
        <v>89</v>
      </c>
      <c r="AN3" s="218" t="s">
        <v>90</v>
      </c>
      <c r="AO3" s="217" t="s">
        <v>91</v>
      </c>
      <c r="AP3" s="218" t="s">
        <v>92</v>
      </c>
      <c r="AQ3" s="217" t="s">
        <v>93</v>
      </c>
      <c r="AR3" s="218" t="s">
        <v>94</v>
      </c>
      <c r="AS3" s="217" t="s">
        <v>95</v>
      </c>
      <c r="AT3" s="219" t="s">
        <v>96</v>
      </c>
      <c r="AU3" s="103" t="s">
        <v>97</v>
      </c>
      <c r="AV3" s="219" t="s">
        <v>98</v>
      </c>
      <c r="AW3" s="220" t="s">
        <v>99</v>
      </c>
    </row>
    <row r="4" spans="1:61" ht="30" customHeight="1" x14ac:dyDescent="0.2">
      <c r="A4" s="359" t="s">
        <v>100</v>
      </c>
      <c r="B4" s="221" t="s">
        <v>101</v>
      </c>
      <c r="C4" s="222" t="s">
        <v>102</v>
      </c>
      <c r="D4" s="223" t="s">
        <v>103</v>
      </c>
      <c r="E4" s="224">
        <v>5</v>
      </c>
      <c r="F4" s="225">
        <v>7</v>
      </c>
      <c r="G4" s="225">
        <v>12</v>
      </c>
      <c r="H4" s="225">
        <v>15</v>
      </c>
      <c r="I4" s="310">
        <v>12</v>
      </c>
      <c r="J4" s="323"/>
      <c r="K4" s="224"/>
      <c r="L4" s="225"/>
      <c r="M4" s="322"/>
      <c r="N4" s="310"/>
      <c r="O4" s="225"/>
      <c r="P4" s="310"/>
      <c r="Q4" s="225"/>
      <c r="R4" s="323"/>
      <c r="S4" s="224"/>
      <c r="T4" s="225"/>
      <c r="U4" s="225"/>
      <c r="V4" s="225"/>
      <c r="W4" s="225"/>
      <c r="X4" s="322"/>
      <c r="Y4" s="280">
        <v>15</v>
      </c>
      <c r="Z4" s="281" t="s">
        <v>104</v>
      </c>
      <c r="AA4" s="228" t="s">
        <v>104</v>
      </c>
      <c r="AB4" s="228" t="s">
        <v>104</v>
      </c>
      <c r="AC4" s="228" t="s">
        <v>104</v>
      </c>
      <c r="AD4" s="228" t="s">
        <v>104</v>
      </c>
      <c r="AE4" s="228" t="s">
        <v>104</v>
      </c>
      <c r="AF4" s="228" t="s">
        <v>104</v>
      </c>
      <c r="AG4" s="228" t="s">
        <v>104</v>
      </c>
      <c r="AH4" s="228"/>
      <c r="AI4" s="228"/>
      <c r="AJ4" s="228"/>
      <c r="AK4" s="228"/>
      <c r="AL4" s="228"/>
      <c r="AM4" s="228"/>
      <c r="AN4" s="228"/>
      <c r="AO4" s="228"/>
      <c r="AP4" s="228"/>
      <c r="AQ4" s="228"/>
      <c r="AR4" s="228"/>
      <c r="AS4" s="228"/>
      <c r="AT4" s="228"/>
      <c r="AU4" s="228"/>
      <c r="AV4" s="228"/>
      <c r="AW4" s="282"/>
    </row>
    <row r="5" spans="1:61" ht="30" customHeight="1" x14ac:dyDescent="0.2">
      <c r="A5" s="360"/>
      <c r="B5" s="230" t="s">
        <v>105</v>
      </c>
      <c r="C5" s="231" t="s">
        <v>106</v>
      </c>
      <c r="D5" s="232" t="s">
        <v>103</v>
      </c>
      <c r="E5" s="233">
        <v>5</v>
      </c>
      <c r="F5" s="234">
        <v>7</v>
      </c>
      <c r="G5" s="234">
        <v>12</v>
      </c>
      <c r="H5" s="234">
        <v>15</v>
      </c>
      <c r="I5" s="240">
        <v>12</v>
      </c>
      <c r="J5" s="241">
        <v>3</v>
      </c>
      <c r="K5" s="233">
        <v>15</v>
      </c>
      <c r="L5" s="234">
        <v>15</v>
      </c>
      <c r="M5" s="235" t="s">
        <v>103</v>
      </c>
      <c r="N5" s="240"/>
      <c r="O5" s="234"/>
      <c r="P5" s="240"/>
      <c r="Q5" s="234"/>
      <c r="R5" s="241"/>
      <c r="S5" s="233"/>
      <c r="T5" s="234"/>
      <c r="U5" s="234"/>
      <c r="V5" s="234"/>
      <c r="W5" s="234"/>
      <c r="X5" s="235"/>
      <c r="Y5" s="236">
        <v>15</v>
      </c>
      <c r="Z5" s="283"/>
      <c r="AA5" s="237" t="s">
        <v>104</v>
      </c>
      <c r="AB5" s="238"/>
      <c r="AC5" s="238"/>
      <c r="AD5" s="237"/>
      <c r="AE5" s="237"/>
      <c r="AF5" s="237"/>
      <c r="AG5" s="238"/>
      <c r="AH5" s="237"/>
      <c r="AI5" s="237"/>
      <c r="AJ5" s="237"/>
      <c r="AK5" s="237"/>
      <c r="AL5" s="237"/>
      <c r="AM5" s="237" t="s">
        <v>104</v>
      </c>
      <c r="AN5" s="237"/>
      <c r="AO5" s="237" t="s">
        <v>104</v>
      </c>
      <c r="AP5" s="237" t="s">
        <v>104</v>
      </c>
      <c r="AQ5" s="237"/>
      <c r="AR5" s="237" t="s">
        <v>104</v>
      </c>
      <c r="AS5" s="237"/>
      <c r="AT5" s="237"/>
      <c r="AU5" s="237" t="s">
        <v>104</v>
      </c>
      <c r="AV5" s="237" t="s">
        <v>104</v>
      </c>
      <c r="AW5" s="242"/>
    </row>
    <row r="6" spans="1:61" ht="30" customHeight="1" x14ac:dyDescent="0.2">
      <c r="A6" s="360"/>
      <c r="B6" s="230" t="s">
        <v>107</v>
      </c>
      <c r="C6" s="231" t="s">
        <v>108</v>
      </c>
      <c r="D6" s="232" t="s">
        <v>103</v>
      </c>
      <c r="E6" s="233">
        <v>5</v>
      </c>
      <c r="F6" s="234">
        <v>7</v>
      </c>
      <c r="G6" s="234">
        <v>12</v>
      </c>
      <c r="H6" s="234">
        <v>15</v>
      </c>
      <c r="I6" s="240">
        <v>12</v>
      </c>
      <c r="J6" s="241">
        <v>3</v>
      </c>
      <c r="K6" s="233">
        <v>15</v>
      </c>
      <c r="L6" s="234">
        <v>15</v>
      </c>
      <c r="M6" s="235" t="s">
        <v>103</v>
      </c>
      <c r="N6" s="240">
        <v>1500</v>
      </c>
      <c r="O6" s="234">
        <v>10</v>
      </c>
      <c r="P6" s="240">
        <v>4</v>
      </c>
      <c r="Q6" s="234">
        <v>12</v>
      </c>
      <c r="R6" s="241">
        <v>12</v>
      </c>
      <c r="S6" s="233"/>
      <c r="T6" s="234"/>
      <c r="U6" s="234"/>
      <c r="V6" s="234"/>
      <c r="W6" s="234"/>
      <c r="X6" s="235">
        <v>1</v>
      </c>
      <c r="Y6" s="236">
        <v>15</v>
      </c>
      <c r="Z6" s="283"/>
      <c r="AA6" s="237" t="s">
        <v>104</v>
      </c>
      <c r="AB6" s="238"/>
      <c r="AC6" s="238"/>
      <c r="AD6" s="237"/>
      <c r="AE6" s="237"/>
      <c r="AF6" s="237"/>
      <c r="AG6" s="238"/>
      <c r="AH6" s="237"/>
      <c r="AI6" s="237"/>
      <c r="AJ6" s="237"/>
      <c r="AK6" s="237"/>
      <c r="AL6" s="237"/>
      <c r="AM6" s="238"/>
      <c r="AN6" s="237"/>
      <c r="AO6" s="237" t="s">
        <v>104</v>
      </c>
      <c r="AP6" s="237" t="s">
        <v>104</v>
      </c>
      <c r="AQ6" s="237" t="s">
        <v>104</v>
      </c>
      <c r="AR6" s="237"/>
      <c r="AS6" s="237" t="s">
        <v>104</v>
      </c>
      <c r="AT6" s="237" t="s">
        <v>104</v>
      </c>
      <c r="AU6" s="237" t="s">
        <v>104</v>
      </c>
      <c r="AV6" s="237"/>
      <c r="AW6" s="242"/>
    </row>
    <row r="7" spans="1:61" ht="30" customHeight="1" x14ac:dyDescent="0.2">
      <c r="A7" s="360"/>
      <c r="B7" s="230" t="s">
        <v>109</v>
      </c>
      <c r="C7" s="231" t="s">
        <v>110</v>
      </c>
      <c r="D7" s="232" t="s">
        <v>103</v>
      </c>
      <c r="E7" s="233">
        <v>5</v>
      </c>
      <c r="F7" s="234">
        <v>7</v>
      </c>
      <c r="G7" s="234">
        <v>12</v>
      </c>
      <c r="H7" s="234">
        <v>15</v>
      </c>
      <c r="I7" s="240">
        <v>12</v>
      </c>
      <c r="J7" s="241">
        <v>3</v>
      </c>
      <c r="K7" s="233">
        <v>15</v>
      </c>
      <c r="L7" s="234">
        <v>15</v>
      </c>
      <c r="M7" s="235" t="s">
        <v>103</v>
      </c>
      <c r="N7" s="240"/>
      <c r="O7" s="234"/>
      <c r="P7" s="240"/>
      <c r="Q7" s="234"/>
      <c r="R7" s="241"/>
      <c r="S7" s="233">
        <v>6</v>
      </c>
      <c r="T7" s="234">
        <v>2</v>
      </c>
      <c r="U7" s="234">
        <v>2</v>
      </c>
      <c r="V7" s="234"/>
      <c r="W7" s="234"/>
      <c r="X7" s="235"/>
      <c r="Y7" s="236">
        <v>15</v>
      </c>
      <c r="Z7" s="283"/>
      <c r="AA7" s="237" t="s">
        <v>104</v>
      </c>
      <c r="AB7" s="238"/>
      <c r="AC7" s="238"/>
      <c r="AD7" s="237"/>
      <c r="AE7" s="237"/>
      <c r="AF7" s="237"/>
      <c r="AG7" s="237"/>
      <c r="AH7" s="237"/>
      <c r="AI7" s="237" t="s">
        <v>104</v>
      </c>
      <c r="AJ7" s="237" t="s">
        <v>104</v>
      </c>
      <c r="AK7" s="237" t="s">
        <v>104</v>
      </c>
      <c r="AL7" s="237" t="s">
        <v>104</v>
      </c>
      <c r="AM7" s="237"/>
      <c r="AN7" s="237"/>
      <c r="AO7" s="237"/>
      <c r="AP7" s="237"/>
      <c r="AQ7" s="237"/>
      <c r="AR7" s="237"/>
      <c r="AS7" s="237"/>
      <c r="AT7" s="237"/>
      <c r="AU7" s="237" t="s">
        <v>104</v>
      </c>
      <c r="AV7" s="237" t="s">
        <v>104</v>
      </c>
      <c r="AW7" s="242" t="s">
        <v>104</v>
      </c>
    </row>
    <row r="8" spans="1:61" ht="30" customHeight="1" x14ac:dyDescent="0.2">
      <c r="A8" s="360"/>
      <c r="B8" s="230" t="s">
        <v>111</v>
      </c>
      <c r="C8" s="231" t="s">
        <v>112</v>
      </c>
      <c r="D8" s="232" t="s">
        <v>103</v>
      </c>
      <c r="E8" s="233">
        <v>5</v>
      </c>
      <c r="F8" s="234">
        <v>7</v>
      </c>
      <c r="G8" s="234">
        <v>12</v>
      </c>
      <c r="H8" s="234">
        <v>15</v>
      </c>
      <c r="I8" s="240">
        <v>12</v>
      </c>
      <c r="J8" s="241"/>
      <c r="K8" s="233">
        <v>15</v>
      </c>
      <c r="L8" s="234">
        <v>15</v>
      </c>
      <c r="M8" s="235" t="s">
        <v>103</v>
      </c>
      <c r="N8" s="240"/>
      <c r="O8" s="234"/>
      <c r="P8" s="240"/>
      <c r="Q8" s="234"/>
      <c r="R8" s="241"/>
      <c r="S8" s="233"/>
      <c r="T8" s="234"/>
      <c r="U8" s="234"/>
      <c r="V8" s="234">
        <v>1</v>
      </c>
      <c r="W8" s="234">
        <v>1</v>
      </c>
      <c r="X8" s="235"/>
      <c r="Y8" s="236">
        <v>15</v>
      </c>
      <c r="Z8" s="283"/>
      <c r="AA8" s="237" t="s">
        <v>104</v>
      </c>
      <c r="AB8" s="238"/>
      <c r="AC8" s="238"/>
      <c r="AD8" s="237"/>
      <c r="AE8" s="237"/>
      <c r="AF8" s="237"/>
      <c r="AG8" s="238"/>
      <c r="AH8" s="237"/>
      <c r="AI8" s="237"/>
      <c r="AJ8" s="237"/>
      <c r="AK8" s="237"/>
      <c r="AL8" s="237"/>
      <c r="AM8" s="237"/>
      <c r="AN8" s="237" t="s">
        <v>104</v>
      </c>
      <c r="AO8" s="237"/>
      <c r="AP8" s="237" t="s">
        <v>104</v>
      </c>
      <c r="AQ8" s="237" t="s">
        <v>104</v>
      </c>
      <c r="AR8" s="237"/>
      <c r="AS8" s="237"/>
      <c r="AT8" s="237"/>
      <c r="AU8" s="237"/>
      <c r="AV8" s="237"/>
      <c r="AW8" s="242" t="s">
        <v>104</v>
      </c>
    </row>
    <row r="9" spans="1:61" ht="30" customHeight="1" x14ac:dyDescent="0.2">
      <c r="A9" s="360"/>
      <c r="B9" s="230" t="s">
        <v>113</v>
      </c>
      <c r="C9" s="231" t="s">
        <v>114</v>
      </c>
      <c r="D9" s="232" t="s">
        <v>103</v>
      </c>
      <c r="E9" s="233">
        <v>5</v>
      </c>
      <c r="F9" s="234">
        <v>7</v>
      </c>
      <c r="G9" s="234">
        <v>12</v>
      </c>
      <c r="H9" s="234">
        <v>15</v>
      </c>
      <c r="I9" s="240">
        <v>12</v>
      </c>
      <c r="J9" s="241"/>
      <c r="K9" s="233">
        <v>15</v>
      </c>
      <c r="L9" s="234">
        <v>15</v>
      </c>
      <c r="M9" s="235" t="s">
        <v>103</v>
      </c>
      <c r="N9" s="240"/>
      <c r="O9" s="234"/>
      <c r="P9" s="240"/>
      <c r="Q9" s="234"/>
      <c r="R9" s="241"/>
      <c r="S9" s="233"/>
      <c r="T9" s="234"/>
      <c r="U9" s="234"/>
      <c r="V9" s="234"/>
      <c r="W9" s="234"/>
      <c r="X9" s="235"/>
      <c r="Y9" s="236">
        <v>15</v>
      </c>
      <c r="Z9" s="283"/>
      <c r="AA9" s="237" t="s">
        <v>104</v>
      </c>
      <c r="AB9" s="238"/>
      <c r="AC9" s="238"/>
      <c r="AD9" s="237"/>
      <c r="AE9" s="237"/>
      <c r="AF9" s="237"/>
      <c r="AG9" s="237"/>
      <c r="AH9" s="237"/>
      <c r="AI9" s="237"/>
      <c r="AJ9" s="237"/>
      <c r="AK9" s="237"/>
      <c r="AL9" s="237"/>
      <c r="AM9" s="237"/>
      <c r="AN9" s="237"/>
      <c r="AO9" s="237"/>
      <c r="AP9" s="237" t="s">
        <v>104</v>
      </c>
      <c r="AQ9" s="237"/>
      <c r="AR9" s="237"/>
      <c r="AS9" s="237"/>
      <c r="AT9" s="237"/>
      <c r="AU9" s="237" t="s">
        <v>104</v>
      </c>
      <c r="AV9" s="237"/>
      <c r="AW9" s="242"/>
    </row>
    <row r="10" spans="1:61" ht="30" customHeight="1" x14ac:dyDescent="0.2">
      <c r="A10" s="360"/>
      <c r="B10" s="230" t="s">
        <v>115</v>
      </c>
      <c r="C10" s="231" t="s">
        <v>116</v>
      </c>
      <c r="D10" s="232" t="s">
        <v>103</v>
      </c>
      <c r="E10" s="233">
        <v>5</v>
      </c>
      <c r="F10" s="234">
        <v>7</v>
      </c>
      <c r="G10" s="234">
        <v>12</v>
      </c>
      <c r="H10" s="234">
        <v>15</v>
      </c>
      <c r="I10" s="240">
        <v>12</v>
      </c>
      <c r="J10" s="241">
        <v>3</v>
      </c>
      <c r="K10" s="233">
        <v>15</v>
      </c>
      <c r="L10" s="234">
        <v>15</v>
      </c>
      <c r="M10" s="235" t="s">
        <v>103</v>
      </c>
      <c r="N10" s="240"/>
      <c r="O10" s="234"/>
      <c r="P10" s="240"/>
      <c r="Q10" s="234"/>
      <c r="R10" s="241"/>
      <c r="S10" s="233"/>
      <c r="T10" s="234"/>
      <c r="U10" s="234"/>
      <c r="V10" s="234"/>
      <c r="W10" s="234"/>
      <c r="X10" s="235"/>
      <c r="Y10" s="236">
        <v>15</v>
      </c>
      <c r="Z10" s="283"/>
      <c r="AA10" s="237" t="s">
        <v>104</v>
      </c>
      <c r="AB10" s="238"/>
      <c r="AC10" s="238"/>
      <c r="AD10" s="237"/>
      <c r="AE10" s="237"/>
      <c r="AF10" s="237"/>
      <c r="AG10" s="238"/>
      <c r="AH10" s="237"/>
      <c r="AI10" s="237"/>
      <c r="AJ10" s="237"/>
      <c r="AK10" s="237"/>
      <c r="AL10" s="237"/>
      <c r="AM10" s="237"/>
      <c r="AN10" s="237"/>
      <c r="AO10" s="237" t="s">
        <v>104</v>
      </c>
      <c r="AP10" s="237" t="s">
        <v>104</v>
      </c>
      <c r="AQ10" s="237" t="s">
        <v>104</v>
      </c>
      <c r="AR10" s="237" t="s">
        <v>104</v>
      </c>
      <c r="AS10" s="237" t="s">
        <v>104</v>
      </c>
      <c r="AT10" s="237" t="s">
        <v>104</v>
      </c>
      <c r="AU10" s="237" t="s">
        <v>104</v>
      </c>
      <c r="AV10" s="237" t="s">
        <v>104</v>
      </c>
      <c r="AW10" s="242"/>
    </row>
    <row r="11" spans="1:61" ht="30" customHeight="1" x14ac:dyDescent="0.2">
      <c r="A11" s="360"/>
      <c r="B11" s="230" t="s">
        <v>117</v>
      </c>
      <c r="C11" s="231" t="s">
        <v>118</v>
      </c>
      <c r="D11" s="232" t="s">
        <v>103</v>
      </c>
      <c r="E11" s="233">
        <v>5</v>
      </c>
      <c r="F11" s="234">
        <v>7</v>
      </c>
      <c r="G11" s="234">
        <v>12</v>
      </c>
      <c r="H11" s="234">
        <v>15</v>
      </c>
      <c r="I11" s="240">
        <v>12</v>
      </c>
      <c r="J11" s="241">
        <v>3</v>
      </c>
      <c r="K11" s="233">
        <v>15</v>
      </c>
      <c r="L11" s="234">
        <v>15</v>
      </c>
      <c r="M11" s="235" t="s">
        <v>103</v>
      </c>
      <c r="N11" s="240"/>
      <c r="O11" s="234"/>
      <c r="P11" s="240"/>
      <c r="Q11" s="234"/>
      <c r="R11" s="241"/>
      <c r="S11" s="233">
        <v>6</v>
      </c>
      <c r="T11" s="234">
        <v>2</v>
      </c>
      <c r="U11" s="234">
        <v>2</v>
      </c>
      <c r="V11" s="234"/>
      <c r="W11" s="234"/>
      <c r="X11" s="235"/>
      <c r="Y11" s="236">
        <v>15</v>
      </c>
      <c r="Z11" s="283"/>
      <c r="AA11" s="237" t="s">
        <v>104</v>
      </c>
      <c r="AB11" s="238"/>
      <c r="AC11" s="238"/>
      <c r="AD11" s="237"/>
      <c r="AE11" s="237"/>
      <c r="AF11" s="237"/>
      <c r="AG11" s="237"/>
      <c r="AH11" s="237"/>
      <c r="AI11" s="237" t="s">
        <v>104</v>
      </c>
      <c r="AJ11" s="237" t="s">
        <v>104</v>
      </c>
      <c r="AK11" s="237" t="s">
        <v>104</v>
      </c>
      <c r="AL11" s="237" t="s">
        <v>104</v>
      </c>
      <c r="AM11" s="237"/>
      <c r="AN11" s="237"/>
      <c r="AO11" s="237"/>
      <c r="AP11" s="237"/>
      <c r="AQ11" s="237"/>
      <c r="AR11" s="237"/>
      <c r="AS11" s="237"/>
      <c r="AT11" s="237"/>
      <c r="AU11" s="237" t="s">
        <v>104</v>
      </c>
      <c r="AV11" s="237" t="s">
        <v>104</v>
      </c>
      <c r="AW11" s="242" t="s">
        <v>104</v>
      </c>
    </row>
    <row r="12" spans="1:61" ht="30" customHeight="1" thickBot="1" x14ac:dyDescent="0.25">
      <c r="A12" s="361"/>
      <c r="B12" s="243" t="s">
        <v>121</v>
      </c>
      <c r="C12" s="244" t="s">
        <v>122</v>
      </c>
      <c r="D12" s="245" t="s">
        <v>103</v>
      </c>
      <c r="E12" s="246">
        <v>5</v>
      </c>
      <c r="F12" s="247">
        <v>7</v>
      </c>
      <c r="G12" s="247">
        <v>12</v>
      </c>
      <c r="H12" s="247">
        <v>15</v>
      </c>
      <c r="I12" s="284">
        <v>12</v>
      </c>
      <c r="J12" s="313"/>
      <c r="K12" s="246"/>
      <c r="L12" s="247">
        <v>15</v>
      </c>
      <c r="M12" s="248" t="s">
        <v>103</v>
      </c>
      <c r="N12" s="284">
        <v>1500</v>
      </c>
      <c r="O12" s="247"/>
      <c r="P12" s="284"/>
      <c r="Q12" s="247"/>
      <c r="R12" s="313"/>
      <c r="S12" s="246"/>
      <c r="T12" s="247"/>
      <c r="U12" s="247"/>
      <c r="V12" s="247"/>
      <c r="W12" s="247"/>
      <c r="X12" s="248"/>
      <c r="Y12" s="249">
        <v>15</v>
      </c>
      <c r="Z12" s="285"/>
      <c r="AA12" s="250" t="s">
        <v>104</v>
      </c>
      <c r="AB12" s="251"/>
      <c r="AC12" s="251"/>
      <c r="AD12" s="250"/>
      <c r="AE12" s="250"/>
      <c r="AF12" s="250"/>
      <c r="AG12" s="251"/>
      <c r="AH12" s="250"/>
      <c r="AI12" s="250"/>
      <c r="AJ12" s="250"/>
      <c r="AK12" s="250"/>
      <c r="AL12" s="251"/>
      <c r="AM12" s="250"/>
      <c r="AN12" s="250"/>
      <c r="AO12" s="250" t="s">
        <v>104</v>
      </c>
      <c r="AP12" s="250" t="s">
        <v>104</v>
      </c>
      <c r="AQ12" s="237"/>
      <c r="AR12" s="250"/>
      <c r="AS12" s="237"/>
      <c r="AT12" s="250" t="s">
        <v>104</v>
      </c>
      <c r="AU12" s="250" t="s">
        <v>104</v>
      </c>
      <c r="AV12" s="237"/>
      <c r="AW12" s="242"/>
    </row>
    <row r="13" spans="1:61" ht="15" customHeight="1" thickBot="1" x14ac:dyDescent="0.25">
      <c r="A13" s="278"/>
      <c r="B13" s="286"/>
      <c r="C13" s="254"/>
      <c r="D13" s="255"/>
      <c r="E13" s="255"/>
      <c r="F13" s="255"/>
      <c r="G13" s="255"/>
      <c r="H13" s="255"/>
      <c r="J13" s="255"/>
      <c r="K13" s="255"/>
      <c r="L13" s="255"/>
      <c r="M13" s="255"/>
      <c r="T13" s="366" t="s">
        <v>123</v>
      </c>
      <c r="U13" s="367"/>
      <c r="V13" s="367"/>
      <c r="W13" s="367"/>
      <c r="X13" s="367"/>
      <c r="Y13" s="368"/>
      <c r="Z13" s="85">
        <v>60</v>
      </c>
      <c r="AA13" s="86">
        <v>60</v>
      </c>
      <c r="AB13" s="256">
        <v>365</v>
      </c>
      <c r="AC13" s="86">
        <v>180</v>
      </c>
      <c r="AD13" s="86">
        <v>270</v>
      </c>
      <c r="AE13" s="86">
        <v>396</v>
      </c>
      <c r="AF13" s="86">
        <v>396</v>
      </c>
      <c r="AG13" s="86">
        <v>180</v>
      </c>
      <c r="AH13" s="86">
        <v>999</v>
      </c>
      <c r="AI13" s="86">
        <v>180</v>
      </c>
      <c r="AJ13" s="86">
        <v>180</v>
      </c>
      <c r="AK13" s="86">
        <v>90</v>
      </c>
      <c r="AL13" s="86">
        <v>365</v>
      </c>
      <c r="AM13" s="86">
        <v>365</v>
      </c>
      <c r="AN13" s="86">
        <v>365</v>
      </c>
      <c r="AO13" s="86">
        <v>180</v>
      </c>
      <c r="AP13" s="86">
        <v>180</v>
      </c>
      <c r="AQ13" s="86">
        <v>365</v>
      </c>
      <c r="AR13" s="86">
        <v>365</v>
      </c>
      <c r="AS13" s="86">
        <v>180</v>
      </c>
      <c r="AT13" s="86">
        <v>365</v>
      </c>
      <c r="AU13" s="86">
        <v>270</v>
      </c>
      <c r="AV13" s="86">
        <v>540</v>
      </c>
      <c r="AW13" s="257">
        <v>365</v>
      </c>
      <c r="AX13" s="5"/>
      <c r="AY13" s="5"/>
      <c r="AZ13" s="347" t="s">
        <v>124</v>
      </c>
      <c r="BA13" s="348"/>
      <c r="BB13" s="348"/>
      <c r="BC13" s="348"/>
      <c r="BD13" s="348"/>
      <c r="BE13" s="348"/>
      <c r="BF13" s="348"/>
      <c r="BG13" s="348"/>
      <c r="BH13" s="348"/>
      <c r="BI13" s="349"/>
    </row>
    <row r="14" spans="1:61" ht="15" customHeight="1" x14ac:dyDescent="0.2">
      <c r="A14" s="4"/>
      <c r="B14" s="255"/>
      <c r="C14" s="255"/>
      <c r="D14" s="255"/>
      <c r="I14" s="255"/>
      <c r="T14" s="369" t="s">
        <v>125</v>
      </c>
      <c r="U14" s="370"/>
      <c r="V14" s="370"/>
      <c r="W14" s="370"/>
      <c r="X14" s="370"/>
      <c r="Y14" s="371"/>
      <c r="Z14" s="87">
        <v>8</v>
      </c>
      <c r="AA14" s="88">
        <v>2</v>
      </c>
      <c r="AB14" s="88">
        <v>4</v>
      </c>
      <c r="AC14" s="88">
        <v>5</v>
      </c>
      <c r="AD14" s="88">
        <v>0</v>
      </c>
      <c r="AE14" s="88">
        <v>0</v>
      </c>
      <c r="AF14" s="88">
        <v>0</v>
      </c>
      <c r="AG14" s="88">
        <v>3</v>
      </c>
      <c r="AH14" s="88">
        <v>0</v>
      </c>
      <c r="AI14" s="88">
        <v>8</v>
      </c>
      <c r="AJ14" s="88">
        <v>4</v>
      </c>
      <c r="AK14" s="88">
        <v>0</v>
      </c>
      <c r="AL14" s="88">
        <v>4</v>
      </c>
      <c r="AM14" s="88">
        <v>2</v>
      </c>
      <c r="AN14" s="88">
        <v>4</v>
      </c>
      <c r="AO14" s="88">
        <v>4</v>
      </c>
      <c r="AP14" s="88">
        <v>4</v>
      </c>
      <c r="AQ14" s="88">
        <v>4</v>
      </c>
      <c r="AR14" s="88">
        <v>4</v>
      </c>
      <c r="AS14" s="88">
        <v>4</v>
      </c>
      <c r="AT14" s="88">
        <v>4</v>
      </c>
      <c r="AU14" s="88">
        <v>4</v>
      </c>
      <c r="AV14" s="88">
        <v>1</v>
      </c>
      <c r="AW14" s="258">
        <v>1</v>
      </c>
      <c r="AX14" s="5"/>
      <c r="AY14" s="5"/>
      <c r="AZ14" s="347" t="s">
        <v>126</v>
      </c>
      <c r="BA14" s="348"/>
      <c r="BB14" s="348"/>
      <c r="BC14" s="348"/>
      <c r="BD14" s="349"/>
      <c r="BE14" s="347" t="s">
        <v>127</v>
      </c>
      <c r="BF14" s="348"/>
      <c r="BG14" s="348"/>
      <c r="BH14" s="348"/>
      <c r="BI14" s="349"/>
    </row>
    <row r="15" spans="1:61" ht="15" customHeight="1" thickBot="1" x14ac:dyDescent="0.25">
      <c r="B15" s="255"/>
      <c r="C15" s="255"/>
      <c r="D15" s="255"/>
      <c r="T15" s="363" t="s">
        <v>128</v>
      </c>
      <c r="U15" s="364"/>
      <c r="V15" s="364"/>
      <c r="W15" s="364"/>
      <c r="X15" s="364"/>
      <c r="Y15" s="365"/>
      <c r="Z15" s="89">
        <v>1.5</v>
      </c>
      <c r="AA15" s="90">
        <v>1.5</v>
      </c>
      <c r="AB15" s="90">
        <v>1</v>
      </c>
      <c r="AC15" s="90">
        <v>1.5</v>
      </c>
      <c r="AD15" s="90">
        <v>0</v>
      </c>
      <c r="AE15" s="90">
        <v>0</v>
      </c>
      <c r="AF15" s="90">
        <v>0</v>
      </c>
      <c r="AG15" s="90">
        <v>1.5</v>
      </c>
      <c r="AH15" s="90">
        <v>0</v>
      </c>
      <c r="AI15" s="90">
        <v>1.5</v>
      </c>
      <c r="AJ15" s="90">
        <v>1.5</v>
      </c>
      <c r="AK15" s="90">
        <v>0</v>
      </c>
      <c r="AL15" s="90">
        <v>1.5</v>
      </c>
      <c r="AM15" s="90">
        <v>1.5</v>
      </c>
      <c r="AN15" s="90">
        <v>1.5</v>
      </c>
      <c r="AO15" s="90">
        <v>1.5</v>
      </c>
      <c r="AP15" s="90">
        <v>1.5</v>
      </c>
      <c r="AQ15" s="90">
        <v>1.5</v>
      </c>
      <c r="AR15" s="90">
        <v>1.5</v>
      </c>
      <c r="AS15" s="90">
        <v>1.5</v>
      </c>
      <c r="AT15" s="90">
        <v>1.5</v>
      </c>
      <c r="AU15" s="90">
        <v>1.5</v>
      </c>
      <c r="AV15" s="90">
        <v>1.5</v>
      </c>
      <c r="AW15" s="259">
        <v>1.5</v>
      </c>
      <c r="AX15" s="5"/>
      <c r="AY15" s="5"/>
      <c r="AZ15" s="381" t="s">
        <v>129</v>
      </c>
      <c r="BA15" s="382"/>
      <c r="BB15" s="382"/>
      <c r="BC15" s="382"/>
      <c r="BD15" s="383"/>
      <c r="BE15" s="381" t="s">
        <v>130</v>
      </c>
      <c r="BF15" s="382"/>
      <c r="BG15" s="382"/>
      <c r="BH15" s="382"/>
      <c r="BI15" s="383"/>
    </row>
    <row r="16" spans="1:61" ht="15" customHeight="1" x14ac:dyDescent="0.2">
      <c r="B16" s="260"/>
      <c r="C16" s="261"/>
      <c r="D16" s="255"/>
      <c r="T16" s="369" t="s">
        <v>131</v>
      </c>
      <c r="U16" s="370"/>
      <c r="V16" s="370"/>
      <c r="W16" s="370"/>
      <c r="X16" s="370"/>
      <c r="Y16" s="371"/>
      <c r="Z16" s="87">
        <v>0</v>
      </c>
      <c r="AA16" s="88">
        <v>0</v>
      </c>
      <c r="AB16" s="88">
        <v>0</v>
      </c>
      <c r="AC16" s="88">
        <v>0</v>
      </c>
      <c r="AD16" s="88">
        <v>1</v>
      </c>
      <c r="AE16" s="88">
        <v>0</v>
      </c>
      <c r="AF16" s="88">
        <v>0</v>
      </c>
      <c r="AG16" s="88">
        <v>0</v>
      </c>
      <c r="AH16" s="88">
        <v>0</v>
      </c>
      <c r="AI16" s="88">
        <v>0</v>
      </c>
      <c r="AJ16" s="88">
        <v>4</v>
      </c>
      <c r="AK16" s="88">
        <v>10</v>
      </c>
      <c r="AL16" s="88">
        <v>0</v>
      </c>
      <c r="AM16" s="88">
        <v>1</v>
      </c>
      <c r="AN16" s="88">
        <v>4</v>
      </c>
      <c r="AO16" s="88">
        <v>4</v>
      </c>
      <c r="AP16" s="88">
        <v>2</v>
      </c>
      <c r="AQ16" s="88">
        <v>2</v>
      </c>
      <c r="AR16" s="88">
        <v>2</v>
      </c>
      <c r="AS16" s="88">
        <v>4</v>
      </c>
      <c r="AT16" s="88">
        <v>4</v>
      </c>
      <c r="AU16" s="88">
        <v>3</v>
      </c>
      <c r="AV16" s="88">
        <v>1</v>
      </c>
      <c r="AW16" s="258">
        <v>2</v>
      </c>
      <c r="AX16" s="5"/>
      <c r="AY16" s="5"/>
      <c r="AZ16" s="387"/>
      <c r="BA16" s="388"/>
      <c r="BB16" s="388"/>
      <c r="BC16" s="388"/>
      <c r="BD16" s="389"/>
      <c r="BE16" s="384"/>
      <c r="BF16" s="385"/>
      <c r="BG16" s="385"/>
      <c r="BH16" s="385"/>
      <c r="BI16" s="386"/>
    </row>
    <row r="17" spans="2:61" ht="15" customHeight="1" thickBot="1" x14ac:dyDescent="0.25">
      <c r="B17" s="4"/>
      <c r="C17" s="261"/>
      <c r="D17" s="255"/>
      <c r="T17" s="363" t="s">
        <v>132</v>
      </c>
      <c r="U17" s="364"/>
      <c r="V17" s="364"/>
      <c r="W17" s="364"/>
      <c r="X17" s="364"/>
      <c r="Y17" s="365"/>
      <c r="Z17" s="89">
        <v>0</v>
      </c>
      <c r="AA17" s="90">
        <v>0</v>
      </c>
      <c r="AB17" s="90">
        <v>0</v>
      </c>
      <c r="AC17" s="90">
        <v>0</v>
      </c>
      <c r="AD17" s="90">
        <v>1</v>
      </c>
      <c r="AE17" s="90">
        <v>0</v>
      </c>
      <c r="AF17" s="90">
        <v>0</v>
      </c>
      <c r="AG17" s="90">
        <v>0</v>
      </c>
      <c r="AH17" s="90">
        <v>0</v>
      </c>
      <c r="AI17" s="90">
        <v>0</v>
      </c>
      <c r="AJ17" s="90">
        <v>1</v>
      </c>
      <c r="AK17" s="90">
        <v>1</v>
      </c>
      <c r="AL17" s="90">
        <v>1</v>
      </c>
      <c r="AM17" s="90">
        <v>1</v>
      </c>
      <c r="AN17" s="90">
        <v>1</v>
      </c>
      <c r="AO17" s="90">
        <v>1</v>
      </c>
      <c r="AP17" s="90">
        <v>1</v>
      </c>
      <c r="AQ17" s="90">
        <v>1</v>
      </c>
      <c r="AR17" s="90">
        <v>1</v>
      </c>
      <c r="AS17" s="90">
        <v>1</v>
      </c>
      <c r="AT17" s="90">
        <v>1</v>
      </c>
      <c r="AU17" s="90">
        <v>1</v>
      </c>
      <c r="AV17" s="90">
        <v>1</v>
      </c>
      <c r="AW17" s="259">
        <v>1</v>
      </c>
      <c r="AX17" s="5"/>
      <c r="AY17" s="5"/>
      <c r="AZ17" s="362" t="s">
        <v>133</v>
      </c>
      <c r="BA17" s="362"/>
      <c r="BB17" s="362"/>
      <c r="BC17" s="362"/>
      <c r="BD17" s="362"/>
      <c r="BE17" s="381" t="s">
        <v>134</v>
      </c>
      <c r="BF17" s="382"/>
      <c r="BG17" s="382"/>
      <c r="BH17" s="382"/>
      <c r="BI17" s="383"/>
    </row>
    <row r="18" spans="2:61" ht="15" customHeight="1" x14ac:dyDescent="0.2">
      <c r="B18" s="262"/>
      <c r="C18" s="262"/>
      <c r="D18" s="262"/>
      <c r="T18" s="369" t="s">
        <v>135</v>
      </c>
      <c r="U18" s="370"/>
      <c r="V18" s="370"/>
      <c r="W18" s="370"/>
      <c r="X18" s="370"/>
      <c r="Y18" s="371"/>
      <c r="Z18" s="91">
        <v>0</v>
      </c>
      <c r="AA18" s="92">
        <v>0</v>
      </c>
      <c r="AB18" s="92">
        <v>0</v>
      </c>
      <c r="AC18" s="92">
        <v>0</v>
      </c>
      <c r="AD18" s="92">
        <v>0</v>
      </c>
      <c r="AE18" s="93">
        <v>1</v>
      </c>
      <c r="AF18" s="93">
        <v>1</v>
      </c>
      <c r="AG18" s="93">
        <v>0</v>
      </c>
      <c r="AH18" s="93">
        <v>0</v>
      </c>
      <c r="AI18" s="93">
        <v>0</v>
      </c>
      <c r="AJ18" s="93">
        <v>0</v>
      </c>
      <c r="AK18" s="93">
        <v>0</v>
      </c>
      <c r="AL18" s="93">
        <v>0</v>
      </c>
      <c r="AM18" s="93">
        <v>0</v>
      </c>
      <c r="AN18" s="93">
        <v>0</v>
      </c>
      <c r="AO18" s="93">
        <v>0</v>
      </c>
      <c r="AP18" s="93">
        <v>0</v>
      </c>
      <c r="AQ18" s="93">
        <v>0</v>
      </c>
      <c r="AR18" s="93">
        <v>0</v>
      </c>
      <c r="AS18" s="93">
        <v>0</v>
      </c>
      <c r="AT18" s="93">
        <v>0</v>
      </c>
      <c r="AU18" s="93">
        <v>0</v>
      </c>
      <c r="AV18" s="93">
        <v>0</v>
      </c>
      <c r="AW18" s="263">
        <v>0</v>
      </c>
      <c r="AX18" s="5"/>
      <c r="AY18" s="5"/>
      <c r="AZ18" s="362"/>
      <c r="BA18" s="362"/>
      <c r="BB18" s="362"/>
      <c r="BC18" s="362"/>
      <c r="BD18" s="362"/>
      <c r="BE18" s="384"/>
      <c r="BF18" s="385"/>
      <c r="BG18" s="385"/>
      <c r="BH18" s="385"/>
      <c r="BI18" s="386"/>
    </row>
    <row r="19" spans="2:61" ht="15" customHeight="1" thickBot="1" x14ac:dyDescent="0.25">
      <c r="C19" s="262"/>
      <c r="D19" s="262"/>
      <c r="T19" s="375" t="s">
        <v>136</v>
      </c>
      <c r="U19" s="376"/>
      <c r="V19" s="376"/>
      <c r="W19" s="376"/>
      <c r="X19" s="376"/>
      <c r="Y19" s="377"/>
      <c r="Z19" s="94">
        <v>0</v>
      </c>
      <c r="AA19" s="95">
        <v>0</v>
      </c>
      <c r="AB19" s="95">
        <v>0</v>
      </c>
      <c r="AC19" s="95">
        <v>0</v>
      </c>
      <c r="AD19" s="95">
        <v>0</v>
      </c>
      <c r="AE19" s="95">
        <v>1</v>
      </c>
      <c r="AF19" s="95">
        <v>1</v>
      </c>
      <c r="AG19" s="95">
        <v>0</v>
      </c>
      <c r="AH19" s="95">
        <v>0</v>
      </c>
      <c r="AI19" s="95">
        <v>0</v>
      </c>
      <c r="AJ19" s="95">
        <v>0</v>
      </c>
      <c r="AK19" s="95">
        <v>0</v>
      </c>
      <c r="AL19" s="95">
        <v>0</v>
      </c>
      <c r="AM19" s="95">
        <v>0</v>
      </c>
      <c r="AN19" s="95">
        <v>0</v>
      </c>
      <c r="AO19" s="95">
        <v>0</v>
      </c>
      <c r="AP19" s="95">
        <v>0</v>
      </c>
      <c r="AQ19" s="95">
        <v>0</v>
      </c>
      <c r="AR19" s="95">
        <v>0</v>
      </c>
      <c r="AS19" s="95">
        <v>0</v>
      </c>
      <c r="AT19" s="95">
        <v>0</v>
      </c>
      <c r="AU19" s="95">
        <v>0</v>
      </c>
      <c r="AV19" s="95">
        <v>0</v>
      </c>
      <c r="AW19" s="264">
        <v>0</v>
      </c>
      <c r="AX19" s="5"/>
      <c r="AY19" s="5"/>
      <c r="AZ19" s="362"/>
      <c r="BA19" s="362"/>
      <c r="BB19" s="362"/>
      <c r="BC19" s="362"/>
      <c r="BD19" s="362"/>
      <c r="BE19" s="387"/>
      <c r="BF19" s="388"/>
      <c r="BG19" s="388"/>
      <c r="BH19" s="388"/>
      <c r="BI19" s="389"/>
    </row>
    <row r="20" spans="2:61" s="6" customFormat="1" ht="15" customHeight="1" x14ac:dyDescent="0.2">
      <c r="C20" s="265"/>
      <c r="D20" s="265"/>
      <c r="I20" s="2"/>
      <c r="T20" s="372" t="s">
        <v>137</v>
      </c>
      <c r="U20" s="373"/>
      <c r="V20" s="373"/>
      <c r="W20" s="373"/>
      <c r="X20" s="373"/>
      <c r="Y20" s="374"/>
      <c r="Z20" s="172">
        <f t="shared" ref="Z20:AW20" si="0">Z15*(Z14*30/Z13)</f>
        <v>6</v>
      </c>
      <c r="AA20" s="101">
        <f t="shared" si="0"/>
        <v>1.5</v>
      </c>
      <c r="AB20" s="101">
        <f t="shared" si="0"/>
        <v>0.32876712328767121</v>
      </c>
      <c r="AC20" s="101">
        <f t="shared" si="0"/>
        <v>1.25</v>
      </c>
      <c r="AD20" s="101">
        <f t="shared" si="0"/>
        <v>0</v>
      </c>
      <c r="AE20" s="101">
        <f t="shared" si="0"/>
        <v>0</v>
      </c>
      <c r="AF20" s="101">
        <f t="shared" si="0"/>
        <v>0</v>
      </c>
      <c r="AG20" s="101">
        <f t="shared" si="0"/>
        <v>0.75</v>
      </c>
      <c r="AH20" s="101">
        <f t="shared" si="0"/>
        <v>0</v>
      </c>
      <c r="AI20" s="101">
        <f t="shared" si="0"/>
        <v>2</v>
      </c>
      <c r="AJ20" s="101">
        <f t="shared" si="0"/>
        <v>1</v>
      </c>
      <c r="AK20" s="101">
        <f t="shared" si="0"/>
        <v>0</v>
      </c>
      <c r="AL20" s="101">
        <f t="shared" si="0"/>
        <v>0.49315068493150682</v>
      </c>
      <c r="AM20" s="101">
        <f t="shared" si="0"/>
        <v>0.24657534246575341</v>
      </c>
      <c r="AN20" s="101">
        <f t="shared" si="0"/>
        <v>0.49315068493150682</v>
      </c>
      <c r="AO20" s="101">
        <f t="shared" si="0"/>
        <v>1</v>
      </c>
      <c r="AP20" s="101">
        <f t="shared" si="0"/>
        <v>1</v>
      </c>
      <c r="AQ20" s="101">
        <f t="shared" si="0"/>
        <v>0.49315068493150682</v>
      </c>
      <c r="AR20" s="101">
        <f t="shared" si="0"/>
        <v>0.49315068493150682</v>
      </c>
      <c r="AS20" s="101">
        <f t="shared" si="0"/>
        <v>1</v>
      </c>
      <c r="AT20" s="101">
        <f t="shared" si="0"/>
        <v>0.49315068493150682</v>
      </c>
      <c r="AU20" s="101">
        <f t="shared" si="0"/>
        <v>0.66666666666666663</v>
      </c>
      <c r="AV20" s="101">
        <f t="shared" si="0"/>
        <v>8.3333333333333329E-2</v>
      </c>
      <c r="AW20" s="266">
        <f t="shared" si="0"/>
        <v>0.12328767123287671</v>
      </c>
      <c r="AX20" s="169">
        <f>SUM(Z20:AW20)</f>
        <v>19.414383561643834</v>
      </c>
      <c r="AY20" s="7"/>
    </row>
    <row r="21" spans="2:61" ht="15" customHeight="1" x14ac:dyDescent="0.2">
      <c r="C21" s="262"/>
      <c r="D21" s="262"/>
      <c r="E21" s="262"/>
      <c r="F21" s="262"/>
      <c r="G21" s="262"/>
      <c r="H21" s="262"/>
      <c r="I21" s="6"/>
      <c r="J21" s="262"/>
      <c r="K21" s="262"/>
      <c r="L21" s="262"/>
      <c r="M21" s="262"/>
      <c r="T21" s="378" t="s">
        <v>138</v>
      </c>
      <c r="U21" s="379"/>
      <c r="V21" s="379"/>
      <c r="W21" s="379"/>
      <c r="X21" s="379"/>
      <c r="Y21" s="380"/>
      <c r="Z21" s="173">
        <f t="shared" ref="Z21:AW21" si="1">Z17*(Z16*30/Z13)</f>
        <v>0</v>
      </c>
      <c r="AA21" s="96">
        <f t="shared" si="1"/>
        <v>0</v>
      </c>
      <c r="AB21" s="96">
        <f t="shared" si="1"/>
        <v>0</v>
      </c>
      <c r="AC21" s="96">
        <f t="shared" si="1"/>
        <v>0</v>
      </c>
      <c r="AD21" s="166">
        <f t="shared" si="1"/>
        <v>0.1111111111111111</v>
      </c>
      <c r="AE21" s="96">
        <f t="shared" si="1"/>
        <v>0</v>
      </c>
      <c r="AF21" s="96">
        <f t="shared" si="1"/>
        <v>0</v>
      </c>
      <c r="AG21" s="96">
        <f t="shared" si="1"/>
        <v>0</v>
      </c>
      <c r="AH21" s="96">
        <f t="shared" si="1"/>
        <v>0</v>
      </c>
      <c r="AI21" s="96">
        <f t="shared" si="1"/>
        <v>0</v>
      </c>
      <c r="AJ21" s="96">
        <f t="shared" si="1"/>
        <v>0.66666666666666663</v>
      </c>
      <c r="AK21" s="96">
        <f t="shared" si="1"/>
        <v>3.3333333333333335</v>
      </c>
      <c r="AL21" s="96">
        <f t="shared" si="1"/>
        <v>0</v>
      </c>
      <c r="AM21" s="96">
        <f t="shared" si="1"/>
        <v>8.2191780821917804E-2</v>
      </c>
      <c r="AN21" s="96">
        <f t="shared" si="1"/>
        <v>0.32876712328767121</v>
      </c>
      <c r="AO21" s="96">
        <f t="shared" si="1"/>
        <v>0.66666666666666663</v>
      </c>
      <c r="AP21" s="96">
        <f t="shared" si="1"/>
        <v>0.33333333333333331</v>
      </c>
      <c r="AQ21" s="96">
        <f t="shared" si="1"/>
        <v>0.16438356164383561</v>
      </c>
      <c r="AR21" s="96">
        <f t="shared" si="1"/>
        <v>0.16438356164383561</v>
      </c>
      <c r="AS21" s="96">
        <f t="shared" si="1"/>
        <v>0.66666666666666663</v>
      </c>
      <c r="AT21" s="96">
        <f t="shared" si="1"/>
        <v>0.32876712328767121</v>
      </c>
      <c r="AU21" s="96">
        <f t="shared" si="1"/>
        <v>0.33333333333333331</v>
      </c>
      <c r="AV21" s="96">
        <f t="shared" si="1"/>
        <v>5.5555555555555552E-2</v>
      </c>
      <c r="AW21" s="267">
        <f t="shared" si="1"/>
        <v>0.16438356164383561</v>
      </c>
      <c r="AX21" s="170">
        <f>SUM(Z21:AW21)</f>
        <v>7.3995433789954337</v>
      </c>
      <c r="AY21" s="5"/>
    </row>
    <row r="22" spans="2:61" s="4" customFormat="1" ht="15" customHeight="1" thickBot="1" x14ac:dyDescent="0.25">
      <c r="B22" s="262"/>
      <c r="C22" s="262"/>
      <c r="D22" s="262"/>
      <c r="E22" s="262"/>
      <c r="F22" s="262"/>
      <c r="G22" s="262"/>
      <c r="H22" s="262"/>
      <c r="I22" s="262"/>
      <c r="J22" s="262"/>
      <c r="K22" s="262"/>
      <c r="L22" s="262"/>
      <c r="M22" s="262"/>
      <c r="T22" s="363" t="s">
        <v>139</v>
      </c>
      <c r="U22" s="364"/>
      <c r="V22" s="364"/>
      <c r="W22" s="364"/>
      <c r="X22" s="364"/>
      <c r="Y22" s="365"/>
      <c r="Z22" s="268">
        <f t="shared" ref="Z22:AW22" si="2">Z18*(Z19*30/Z13)</f>
        <v>0</v>
      </c>
      <c r="AA22" s="269">
        <f t="shared" si="2"/>
        <v>0</v>
      </c>
      <c r="AB22" s="269">
        <f t="shared" si="2"/>
        <v>0</v>
      </c>
      <c r="AC22" s="269">
        <f t="shared" si="2"/>
        <v>0</v>
      </c>
      <c r="AD22" s="270">
        <f t="shared" si="2"/>
        <v>0</v>
      </c>
      <c r="AE22" s="269">
        <f t="shared" si="2"/>
        <v>7.575757575757576E-2</v>
      </c>
      <c r="AF22" s="269">
        <f t="shared" si="2"/>
        <v>7.575757575757576E-2</v>
      </c>
      <c r="AG22" s="269">
        <f t="shared" si="2"/>
        <v>0</v>
      </c>
      <c r="AH22" s="269">
        <f t="shared" si="2"/>
        <v>0</v>
      </c>
      <c r="AI22" s="269">
        <f t="shared" si="2"/>
        <v>0</v>
      </c>
      <c r="AJ22" s="269">
        <f t="shared" si="2"/>
        <v>0</v>
      </c>
      <c r="AK22" s="269">
        <f t="shared" si="2"/>
        <v>0</v>
      </c>
      <c r="AL22" s="269">
        <f t="shared" si="2"/>
        <v>0</v>
      </c>
      <c r="AM22" s="269">
        <f t="shared" si="2"/>
        <v>0</v>
      </c>
      <c r="AN22" s="269">
        <f t="shared" si="2"/>
        <v>0</v>
      </c>
      <c r="AO22" s="269">
        <f t="shared" si="2"/>
        <v>0</v>
      </c>
      <c r="AP22" s="269">
        <f t="shared" si="2"/>
        <v>0</v>
      </c>
      <c r="AQ22" s="269">
        <f t="shared" si="2"/>
        <v>0</v>
      </c>
      <c r="AR22" s="269">
        <f t="shared" si="2"/>
        <v>0</v>
      </c>
      <c r="AS22" s="269">
        <f t="shared" si="2"/>
        <v>0</v>
      </c>
      <c r="AT22" s="269">
        <f t="shared" si="2"/>
        <v>0</v>
      </c>
      <c r="AU22" s="269">
        <f t="shared" si="2"/>
        <v>0</v>
      </c>
      <c r="AV22" s="269">
        <f t="shared" si="2"/>
        <v>0</v>
      </c>
      <c r="AW22" s="287">
        <f t="shared" si="2"/>
        <v>0</v>
      </c>
      <c r="AX22" s="171">
        <f>SUM(Z22:AW22)</f>
        <v>0.15151515151515152</v>
      </c>
      <c r="AY22" s="102"/>
    </row>
    <row r="23" spans="2:61" s="8" customFormat="1" ht="15" customHeight="1" x14ac:dyDescent="0.25">
      <c r="B23" s="273"/>
      <c r="C23" s="273"/>
      <c r="D23" s="273"/>
      <c r="E23" s="273"/>
      <c r="F23" s="273"/>
      <c r="G23" s="273"/>
      <c r="H23" s="273"/>
      <c r="I23" s="262"/>
      <c r="J23" s="273"/>
      <c r="K23" s="273"/>
      <c r="L23" s="273"/>
      <c r="M23" s="273"/>
      <c r="N23" s="10"/>
      <c r="O23" s="10"/>
      <c r="P23" s="10"/>
      <c r="Q23" s="10"/>
      <c r="R23" s="10"/>
      <c r="S23" s="10"/>
      <c r="T23" s="98"/>
      <c r="U23" s="98"/>
      <c r="V23" s="98"/>
      <c r="W23" s="98"/>
      <c r="X23" s="98"/>
      <c r="Y23" s="98"/>
      <c r="Z23" s="99"/>
      <c r="AA23" s="99"/>
      <c r="AB23" s="274"/>
      <c r="AC23" s="99"/>
      <c r="AD23" s="99"/>
      <c r="AE23" s="99"/>
      <c r="AF23" s="99"/>
      <c r="AG23" s="99"/>
      <c r="AH23" s="99"/>
      <c r="AI23" s="99"/>
      <c r="AJ23" s="99"/>
      <c r="AK23" s="99"/>
      <c r="AL23" s="99"/>
      <c r="AM23" s="99"/>
      <c r="AN23" s="99"/>
      <c r="AO23" s="99"/>
      <c r="AP23" s="99"/>
      <c r="AQ23" s="99"/>
      <c r="AR23" s="99"/>
      <c r="AS23" s="99"/>
      <c r="AT23" s="99"/>
      <c r="AU23" s="99"/>
      <c r="AV23" s="99"/>
      <c r="AW23" s="275" t="s">
        <v>140</v>
      </c>
      <c r="AX23" s="165">
        <f>SUM(AX20:AX22)</f>
        <v>26.965442092154422</v>
      </c>
      <c r="AY23" s="9"/>
    </row>
    <row r="24" spans="2:61" s="8" customFormat="1" ht="15" customHeight="1" thickBot="1" x14ac:dyDescent="0.3">
      <c r="B24" s="276"/>
      <c r="C24" s="276"/>
      <c r="D24" s="276"/>
      <c r="E24" s="276"/>
      <c r="F24" s="276"/>
      <c r="G24" s="276"/>
      <c r="H24" s="276"/>
      <c r="I24" s="273"/>
      <c r="J24" s="276"/>
      <c r="K24" s="276"/>
      <c r="L24" s="276"/>
      <c r="M24" s="276"/>
      <c r="T24" s="98"/>
      <c r="U24" s="98"/>
      <c r="V24" s="98"/>
      <c r="W24" s="98"/>
      <c r="X24" s="98"/>
      <c r="Y24" s="98"/>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277" t="s">
        <v>141</v>
      </c>
      <c r="AX24" s="100">
        <f>(AX21+AX22)/AX23</f>
        <v>0.28002724764180892</v>
      </c>
      <c r="AY24" s="11"/>
    </row>
    <row r="25" spans="2:61" x14ac:dyDescent="0.2">
      <c r="I25" s="276"/>
    </row>
  </sheetData>
  <mergeCells count="24">
    <mergeCell ref="AZ13:BI13"/>
    <mergeCell ref="A4:A12"/>
    <mergeCell ref="T22:Y22"/>
    <mergeCell ref="AZ17:BD19"/>
    <mergeCell ref="BE17:BI19"/>
    <mergeCell ref="T18:Y18"/>
    <mergeCell ref="T19:Y19"/>
    <mergeCell ref="AZ14:BD14"/>
    <mergeCell ref="BE14:BI14"/>
    <mergeCell ref="T20:Y20"/>
    <mergeCell ref="AZ15:BD16"/>
    <mergeCell ref="BE15:BI16"/>
    <mergeCell ref="T21:Y21"/>
    <mergeCell ref="T17:Y17"/>
    <mergeCell ref="T14:Y14"/>
    <mergeCell ref="T15:Y15"/>
    <mergeCell ref="T16:Y16"/>
    <mergeCell ref="N2:R2"/>
    <mergeCell ref="S2:X2"/>
    <mergeCell ref="D1:X1"/>
    <mergeCell ref="Y1:AW1"/>
    <mergeCell ref="K2:M2"/>
    <mergeCell ref="E2:J2"/>
    <mergeCell ref="T13:Y13"/>
  </mergeCells>
  <conditionalFormatting sqref="D4:AW12">
    <cfRule type="cellIs" dxfId="14" priority="1" operator="equal">
      <formula>""</formula>
    </cfRule>
  </conditionalFormatting>
  <pageMargins left="0.25" right="0.25" top="0.75" bottom="0.75" header="0.3" footer="0.3"/>
  <pageSetup paperSize="288" scale="49" fitToHeight="0"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I25"/>
  <sheetViews>
    <sheetView topLeftCell="D1" zoomScale="70" zoomScaleNormal="70" zoomScalePageLayoutView="70" workbookViewId="0">
      <selection activeCell="B2" sqref="B2"/>
    </sheetView>
  </sheetViews>
  <sheetFormatPr defaultRowHeight="14.25" x14ac:dyDescent="0.2"/>
  <cols>
    <col min="1" max="1" width="5.7109375" style="2" customWidth="1"/>
    <col min="2" max="2" width="15.7109375" style="2" customWidth="1"/>
    <col min="3" max="3" width="60.7109375" style="2" customWidth="1"/>
    <col min="4" max="25" width="5.7109375" style="2" customWidth="1"/>
    <col min="26" max="26" width="5.28515625" style="1" customWidth="1"/>
    <col min="27" max="49" width="5.28515625" style="2" customWidth="1"/>
    <col min="50" max="51" width="6.7109375" style="2" customWidth="1"/>
    <col min="52" max="61" width="9.140625" style="2" customWidth="1"/>
    <col min="62" max="65" width="6.7109375" style="2" customWidth="1"/>
    <col min="66" max="123" width="9.140625" style="2"/>
    <col min="124" max="124" width="16" style="2" bestFit="1" customWidth="1"/>
    <col min="125" max="125" width="32" style="2" customWidth="1"/>
    <col min="126" max="128" width="18.7109375" style="2" customWidth="1"/>
    <col min="129" max="149" width="5" style="2" customWidth="1"/>
    <col min="150" max="150" width="5.28515625" style="2" customWidth="1"/>
    <col min="151" max="181" width="5" style="2" customWidth="1"/>
    <col min="182" max="183" width="4.85546875" style="2" customWidth="1"/>
    <col min="184" max="207" width="5" style="2" customWidth="1"/>
    <col min="208" max="208" width="11.7109375" style="2" customWidth="1"/>
    <col min="209" max="209" width="63.28515625" style="2" customWidth="1"/>
    <col min="210" max="210" width="7.140625" style="2" customWidth="1"/>
    <col min="211" max="211" width="9.140625" style="2"/>
    <col min="212" max="212" width="6.140625" style="2" bestFit="1" customWidth="1"/>
    <col min="213" max="379" width="9.140625" style="2"/>
    <col min="380" max="380" width="16" style="2" bestFit="1" customWidth="1"/>
    <col min="381" max="381" width="32" style="2" customWidth="1"/>
    <col min="382" max="384" width="18.7109375" style="2" customWidth="1"/>
    <col min="385" max="405" width="5" style="2" customWidth="1"/>
    <col min="406" max="406" width="5.28515625" style="2" customWidth="1"/>
    <col min="407" max="437" width="5" style="2" customWidth="1"/>
    <col min="438" max="439" width="4.85546875" style="2" customWidth="1"/>
    <col min="440" max="463" width="5" style="2" customWidth="1"/>
    <col min="464" max="464" width="11.7109375" style="2" customWidth="1"/>
    <col min="465" max="465" width="63.28515625" style="2" customWidth="1"/>
    <col min="466" max="466" width="7.140625" style="2" customWidth="1"/>
    <col min="467" max="467" width="9.140625" style="2"/>
    <col min="468" max="468" width="6.140625" style="2" bestFit="1" customWidth="1"/>
    <col min="469" max="635" width="9.140625" style="2"/>
    <col min="636" max="636" width="16" style="2" bestFit="1" customWidth="1"/>
    <col min="637" max="637" width="32" style="2" customWidth="1"/>
    <col min="638" max="640" width="18.7109375" style="2" customWidth="1"/>
    <col min="641" max="661" width="5" style="2" customWidth="1"/>
    <col min="662" max="662" width="5.28515625" style="2" customWidth="1"/>
    <col min="663" max="693" width="5" style="2" customWidth="1"/>
    <col min="694" max="695" width="4.85546875" style="2" customWidth="1"/>
    <col min="696" max="719" width="5" style="2" customWidth="1"/>
    <col min="720" max="720" width="11.7109375" style="2" customWidth="1"/>
    <col min="721" max="721" width="63.28515625" style="2" customWidth="1"/>
    <col min="722" max="722" width="7.140625" style="2" customWidth="1"/>
    <col min="723" max="723" width="9.140625" style="2"/>
    <col min="724" max="724" width="6.140625" style="2" bestFit="1" customWidth="1"/>
    <col min="725" max="891" width="9.140625" style="2"/>
    <col min="892" max="892" width="16" style="2" bestFit="1" customWidth="1"/>
    <col min="893" max="893" width="32" style="2" customWidth="1"/>
    <col min="894" max="896" width="18.7109375" style="2" customWidth="1"/>
    <col min="897" max="917" width="5" style="2" customWidth="1"/>
    <col min="918" max="918" width="5.28515625" style="2" customWidth="1"/>
    <col min="919" max="949" width="5" style="2" customWidth="1"/>
    <col min="950" max="951" width="4.85546875" style="2" customWidth="1"/>
    <col min="952" max="975" width="5" style="2" customWidth="1"/>
    <col min="976" max="976" width="11.7109375" style="2" customWidth="1"/>
    <col min="977" max="977" width="63.28515625" style="2" customWidth="1"/>
    <col min="978" max="978" width="7.140625" style="2" customWidth="1"/>
    <col min="979" max="979" width="9.140625" style="2"/>
    <col min="980" max="980" width="6.140625" style="2" bestFit="1" customWidth="1"/>
    <col min="981" max="1147" width="9.140625" style="2"/>
    <col min="1148" max="1148" width="16" style="2" bestFit="1" customWidth="1"/>
    <col min="1149" max="1149" width="32" style="2" customWidth="1"/>
    <col min="1150" max="1152" width="18.7109375" style="2" customWidth="1"/>
    <col min="1153" max="1173" width="5" style="2" customWidth="1"/>
    <col min="1174" max="1174" width="5.28515625" style="2" customWidth="1"/>
    <col min="1175" max="1205" width="5" style="2" customWidth="1"/>
    <col min="1206" max="1207" width="4.85546875" style="2" customWidth="1"/>
    <col min="1208" max="1231" width="5" style="2" customWidth="1"/>
    <col min="1232" max="1232" width="11.7109375" style="2" customWidth="1"/>
    <col min="1233" max="1233" width="63.28515625" style="2" customWidth="1"/>
    <col min="1234" max="1234" width="7.140625" style="2" customWidth="1"/>
    <col min="1235" max="1235" width="9.140625" style="2"/>
    <col min="1236" max="1236" width="6.140625" style="2" bestFit="1" customWidth="1"/>
    <col min="1237" max="1403" width="9.140625" style="2"/>
    <col min="1404" max="1404" width="16" style="2" bestFit="1" customWidth="1"/>
    <col min="1405" max="1405" width="32" style="2" customWidth="1"/>
    <col min="1406" max="1408" width="18.7109375" style="2" customWidth="1"/>
    <col min="1409" max="1429" width="5" style="2" customWidth="1"/>
    <col min="1430" max="1430" width="5.28515625" style="2" customWidth="1"/>
    <col min="1431" max="1461" width="5" style="2" customWidth="1"/>
    <col min="1462" max="1463" width="4.85546875" style="2" customWidth="1"/>
    <col min="1464" max="1487" width="5" style="2" customWidth="1"/>
    <col min="1488" max="1488" width="11.7109375" style="2" customWidth="1"/>
    <col min="1489" max="1489" width="63.28515625" style="2" customWidth="1"/>
    <col min="1490" max="1490" width="7.140625" style="2" customWidth="1"/>
    <col min="1491" max="1491" width="9.140625" style="2"/>
    <col min="1492" max="1492" width="6.140625" style="2" bestFit="1" customWidth="1"/>
    <col min="1493" max="1659" width="9.140625" style="2"/>
    <col min="1660" max="1660" width="16" style="2" bestFit="1" customWidth="1"/>
    <col min="1661" max="1661" width="32" style="2" customWidth="1"/>
    <col min="1662" max="1664" width="18.7109375" style="2" customWidth="1"/>
    <col min="1665" max="1685" width="5" style="2" customWidth="1"/>
    <col min="1686" max="1686" width="5.28515625" style="2" customWidth="1"/>
    <col min="1687" max="1717" width="5" style="2" customWidth="1"/>
    <col min="1718" max="1719" width="4.85546875" style="2" customWidth="1"/>
    <col min="1720" max="1743" width="5" style="2" customWidth="1"/>
    <col min="1744" max="1744" width="11.7109375" style="2" customWidth="1"/>
    <col min="1745" max="1745" width="63.28515625" style="2" customWidth="1"/>
    <col min="1746" max="1746" width="7.140625" style="2" customWidth="1"/>
    <col min="1747" max="1747" width="9.140625" style="2"/>
    <col min="1748" max="1748" width="6.140625" style="2" bestFit="1" customWidth="1"/>
    <col min="1749" max="1915" width="9.140625" style="2"/>
    <col min="1916" max="1916" width="16" style="2" bestFit="1" customWidth="1"/>
    <col min="1917" max="1917" width="32" style="2" customWidth="1"/>
    <col min="1918" max="1920" width="18.7109375" style="2" customWidth="1"/>
    <col min="1921" max="1941" width="5" style="2" customWidth="1"/>
    <col min="1942" max="1942" width="5.28515625" style="2" customWidth="1"/>
    <col min="1943" max="1973" width="5" style="2" customWidth="1"/>
    <col min="1974" max="1975" width="4.85546875" style="2" customWidth="1"/>
    <col min="1976" max="1999" width="5" style="2" customWidth="1"/>
    <col min="2000" max="2000" width="11.7109375" style="2" customWidth="1"/>
    <col min="2001" max="2001" width="63.28515625" style="2" customWidth="1"/>
    <col min="2002" max="2002" width="7.140625" style="2" customWidth="1"/>
    <col min="2003" max="2003" width="9.140625" style="2"/>
    <col min="2004" max="2004" width="6.140625" style="2" bestFit="1" customWidth="1"/>
    <col min="2005" max="2171" width="9.140625" style="2"/>
    <col min="2172" max="2172" width="16" style="2" bestFit="1" customWidth="1"/>
    <col min="2173" max="2173" width="32" style="2" customWidth="1"/>
    <col min="2174" max="2176" width="18.7109375" style="2" customWidth="1"/>
    <col min="2177" max="2197" width="5" style="2" customWidth="1"/>
    <col min="2198" max="2198" width="5.28515625" style="2" customWidth="1"/>
    <col min="2199" max="2229" width="5" style="2" customWidth="1"/>
    <col min="2230" max="2231" width="4.85546875" style="2" customWidth="1"/>
    <col min="2232" max="2255" width="5" style="2" customWidth="1"/>
    <col min="2256" max="2256" width="11.7109375" style="2" customWidth="1"/>
    <col min="2257" max="2257" width="63.28515625" style="2" customWidth="1"/>
    <col min="2258" max="2258" width="7.140625" style="2" customWidth="1"/>
    <col min="2259" max="2259" width="9.140625" style="2"/>
    <col min="2260" max="2260" width="6.140625" style="2" bestFit="1" customWidth="1"/>
    <col min="2261" max="2427" width="9.140625" style="2"/>
    <col min="2428" max="2428" width="16" style="2" bestFit="1" customWidth="1"/>
    <col min="2429" max="2429" width="32" style="2" customWidth="1"/>
    <col min="2430" max="2432" width="18.7109375" style="2" customWidth="1"/>
    <col min="2433" max="2453" width="5" style="2" customWidth="1"/>
    <col min="2454" max="2454" width="5.28515625" style="2" customWidth="1"/>
    <col min="2455" max="2485" width="5" style="2" customWidth="1"/>
    <col min="2486" max="2487" width="4.85546875" style="2" customWidth="1"/>
    <col min="2488" max="2511" width="5" style="2" customWidth="1"/>
    <col min="2512" max="2512" width="11.7109375" style="2" customWidth="1"/>
    <col min="2513" max="2513" width="63.28515625" style="2" customWidth="1"/>
    <col min="2514" max="2514" width="7.140625" style="2" customWidth="1"/>
    <col min="2515" max="2515" width="9.140625" style="2"/>
    <col min="2516" max="2516" width="6.140625" style="2" bestFit="1" customWidth="1"/>
    <col min="2517" max="2683" width="9.140625" style="2"/>
    <col min="2684" max="2684" width="16" style="2" bestFit="1" customWidth="1"/>
    <col min="2685" max="2685" width="32" style="2" customWidth="1"/>
    <col min="2686" max="2688" width="18.7109375" style="2" customWidth="1"/>
    <col min="2689" max="2709" width="5" style="2" customWidth="1"/>
    <col min="2710" max="2710" width="5.28515625" style="2" customWidth="1"/>
    <col min="2711" max="2741" width="5" style="2" customWidth="1"/>
    <col min="2742" max="2743" width="4.85546875" style="2" customWidth="1"/>
    <col min="2744" max="2767" width="5" style="2" customWidth="1"/>
    <col min="2768" max="2768" width="11.7109375" style="2" customWidth="1"/>
    <col min="2769" max="2769" width="63.28515625" style="2" customWidth="1"/>
    <col min="2770" max="2770" width="7.140625" style="2" customWidth="1"/>
    <col min="2771" max="2771" width="9.140625" style="2"/>
    <col min="2772" max="2772" width="6.140625" style="2" bestFit="1" customWidth="1"/>
    <col min="2773" max="2939" width="9.140625" style="2"/>
    <col min="2940" max="2940" width="16" style="2" bestFit="1" customWidth="1"/>
    <col min="2941" max="2941" width="32" style="2" customWidth="1"/>
    <col min="2942" max="2944" width="18.7109375" style="2" customWidth="1"/>
    <col min="2945" max="2965" width="5" style="2" customWidth="1"/>
    <col min="2966" max="2966" width="5.28515625" style="2" customWidth="1"/>
    <col min="2967" max="2997" width="5" style="2" customWidth="1"/>
    <col min="2998" max="2999" width="4.85546875" style="2" customWidth="1"/>
    <col min="3000" max="3023" width="5" style="2" customWidth="1"/>
    <col min="3024" max="3024" width="11.7109375" style="2" customWidth="1"/>
    <col min="3025" max="3025" width="63.28515625" style="2" customWidth="1"/>
    <col min="3026" max="3026" width="7.140625" style="2" customWidth="1"/>
    <col min="3027" max="3027" width="9.140625" style="2"/>
    <col min="3028" max="3028" width="6.140625" style="2" bestFit="1" customWidth="1"/>
    <col min="3029" max="3195" width="9.140625" style="2"/>
    <col min="3196" max="3196" width="16" style="2" bestFit="1" customWidth="1"/>
    <col min="3197" max="3197" width="32" style="2" customWidth="1"/>
    <col min="3198" max="3200" width="18.7109375" style="2" customWidth="1"/>
    <col min="3201" max="3221" width="5" style="2" customWidth="1"/>
    <col min="3222" max="3222" width="5.28515625" style="2" customWidth="1"/>
    <col min="3223" max="3253" width="5" style="2" customWidth="1"/>
    <col min="3254" max="3255" width="4.85546875" style="2" customWidth="1"/>
    <col min="3256" max="3279" width="5" style="2" customWidth="1"/>
    <col min="3280" max="3280" width="11.7109375" style="2" customWidth="1"/>
    <col min="3281" max="3281" width="63.28515625" style="2" customWidth="1"/>
    <col min="3282" max="3282" width="7.140625" style="2" customWidth="1"/>
    <col min="3283" max="3283" width="9.140625" style="2"/>
    <col min="3284" max="3284" width="6.140625" style="2" bestFit="1" customWidth="1"/>
    <col min="3285" max="3451" width="9.140625" style="2"/>
    <col min="3452" max="3452" width="16" style="2" bestFit="1" customWidth="1"/>
    <col min="3453" max="3453" width="32" style="2" customWidth="1"/>
    <col min="3454" max="3456" width="18.7109375" style="2" customWidth="1"/>
    <col min="3457" max="3477" width="5" style="2" customWidth="1"/>
    <col min="3478" max="3478" width="5.28515625" style="2" customWidth="1"/>
    <col min="3479" max="3509" width="5" style="2" customWidth="1"/>
    <col min="3510" max="3511" width="4.85546875" style="2" customWidth="1"/>
    <col min="3512" max="3535" width="5" style="2" customWidth="1"/>
    <col min="3536" max="3536" width="11.7109375" style="2" customWidth="1"/>
    <col min="3537" max="3537" width="63.28515625" style="2" customWidth="1"/>
    <col min="3538" max="3538" width="7.140625" style="2" customWidth="1"/>
    <col min="3539" max="3539" width="9.140625" style="2"/>
    <col min="3540" max="3540" width="6.140625" style="2" bestFit="1" customWidth="1"/>
    <col min="3541" max="3707" width="9.140625" style="2"/>
    <col min="3708" max="3708" width="16" style="2" bestFit="1" customWidth="1"/>
    <col min="3709" max="3709" width="32" style="2" customWidth="1"/>
    <col min="3710" max="3712" width="18.7109375" style="2" customWidth="1"/>
    <col min="3713" max="3733" width="5" style="2" customWidth="1"/>
    <col min="3734" max="3734" width="5.28515625" style="2" customWidth="1"/>
    <col min="3735" max="3765" width="5" style="2" customWidth="1"/>
    <col min="3766" max="3767" width="4.85546875" style="2" customWidth="1"/>
    <col min="3768" max="3791" width="5" style="2" customWidth="1"/>
    <col min="3792" max="3792" width="11.7109375" style="2" customWidth="1"/>
    <col min="3793" max="3793" width="63.28515625" style="2" customWidth="1"/>
    <col min="3794" max="3794" width="7.140625" style="2" customWidth="1"/>
    <col min="3795" max="3795" width="9.140625" style="2"/>
    <col min="3796" max="3796" width="6.140625" style="2" bestFit="1" customWidth="1"/>
    <col min="3797" max="3963" width="9.140625" style="2"/>
    <col min="3964" max="3964" width="16" style="2" bestFit="1" customWidth="1"/>
    <col min="3965" max="3965" width="32" style="2" customWidth="1"/>
    <col min="3966" max="3968" width="18.7109375" style="2" customWidth="1"/>
    <col min="3969" max="3989" width="5" style="2" customWidth="1"/>
    <col min="3990" max="3990" width="5.28515625" style="2" customWidth="1"/>
    <col min="3991" max="4021" width="5" style="2" customWidth="1"/>
    <col min="4022" max="4023" width="4.85546875" style="2" customWidth="1"/>
    <col min="4024" max="4047" width="5" style="2" customWidth="1"/>
    <col min="4048" max="4048" width="11.7109375" style="2" customWidth="1"/>
    <col min="4049" max="4049" width="63.28515625" style="2" customWidth="1"/>
    <col min="4050" max="4050" width="7.140625" style="2" customWidth="1"/>
    <col min="4051" max="4051" width="9.140625" style="2"/>
    <col min="4052" max="4052" width="6.140625" style="2" bestFit="1" customWidth="1"/>
    <col min="4053" max="4219" width="9.140625" style="2"/>
    <col min="4220" max="4220" width="16" style="2" bestFit="1" customWidth="1"/>
    <col min="4221" max="4221" width="32" style="2" customWidth="1"/>
    <col min="4222" max="4224" width="18.7109375" style="2" customWidth="1"/>
    <col min="4225" max="4245" width="5" style="2" customWidth="1"/>
    <col min="4246" max="4246" width="5.28515625" style="2" customWidth="1"/>
    <col min="4247" max="4277" width="5" style="2" customWidth="1"/>
    <col min="4278" max="4279" width="4.85546875" style="2" customWidth="1"/>
    <col min="4280" max="4303" width="5" style="2" customWidth="1"/>
    <col min="4304" max="4304" width="11.7109375" style="2" customWidth="1"/>
    <col min="4305" max="4305" width="63.28515625" style="2" customWidth="1"/>
    <col min="4306" max="4306" width="7.140625" style="2" customWidth="1"/>
    <col min="4307" max="4307" width="9.140625" style="2"/>
    <col min="4308" max="4308" width="6.140625" style="2" bestFit="1" customWidth="1"/>
    <col min="4309" max="4475" width="9.140625" style="2"/>
    <col min="4476" max="4476" width="16" style="2" bestFit="1" customWidth="1"/>
    <col min="4477" max="4477" width="32" style="2" customWidth="1"/>
    <col min="4478" max="4480" width="18.7109375" style="2" customWidth="1"/>
    <col min="4481" max="4501" width="5" style="2" customWidth="1"/>
    <col min="4502" max="4502" width="5.28515625" style="2" customWidth="1"/>
    <col min="4503" max="4533" width="5" style="2" customWidth="1"/>
    <col min="4534" max="4535" width="4.85546875" style="2" customWidth="1"/>
    <col min="4536" max="4559" width="5" style="2" customWidth="1"/>
    <col min="4560" max="4560" width="11.7109375" style="2" customWidth="1"/>
    <col min="4561" max="4561" width="63.28515625" style="2" customWidth="1"/>
    <col min="4562" max="4562" width="7.140625" style="2" customWidth="1"/>
    <col min="4563" max="4563" width="9.140625" style="2"/>
    <col min="4564" max="4564" width="6.140625" style="2" bestFit="1" customWidth="1"/>
    <col min="4565" max="4731" width="9.140625" style="2"/>
    <col min="4732" max="4732" width="16" style="2" bestFit="1" customWidth="1"/>
    <col min="4733" max="4733" width="32" style="2" customWidth="1"/>
    <col min="4734" max="4736" width="18.7109375" style="2" customWidth="1"/>
    <col min="4737" max="4757" width="5" style="2" customWidth="1"/>
    <col min="4758" max="4758" width="5.28515625" style="2" customWidth="1"/>
    <col min="4759" max="4789" width="5" style="2" customWidth="1"/>
    <col min="4790" max="4791" width="4.85546875" style="2" customWidth="1"/>
    <col min="4792" max="4815" width="5" style="2" customWidth="1"/>
    <col min="4816" max="4816" width="11.7109375" style="2" customWidth="1"/>
    <col min="4817" max="4817" width="63.28515625" style="2" customWidth="1"/>
    <col min="4818" max="4818" width="7.140625" style="2" customWidth="1"/>
    <col min="4819" max="4819" width="9.140625" style="2"/>
    <col min="4820" max="4820" width="6.140625" style="2" bestFit="1" customWidth="1"/>
    <col min="4821" max="4987" width="9.140625" style="2"/>
    <col min="4988" max="4988" width="16" style="2" bestFit="1" customWidth="1"/>
    <col min="4989" max="4989" width="32" style="2" customWidth="1"/>
    <col min="4990" max="4992" width="18.7109375" style="2" customWidth="1"/>
    <col min="4993" max="5013" width="5" style="2" customWidth="1"/>
    <col min="5014" max="5014" width="5.28515625" style="2" customWidth="1"/>
    <col min="5015" max="5045" width="5" style="2" customWidth="1"/>
    <col min="5046" max="5047" width="4.85546875" style="2" customWidth="1"/>
    <col min="5048" max="5071" width="5" style="2" customWidth="1"/>
    <col min="5072" max="5072" width="11.7109375" style="2" customWidth="1"/>
    <col min="5073" max="5073" width="63.28515625" style="2" customWidth="1"/>
    <col min="5074" max="5074" width="7.140625" style="2" customWidth="1"/>
    <col min="5075" max="5075" width="9.140625" style="2"/>
    <col min="5076" max="5076" width="6.140625" style="2" bestFit="1" customWidth="1"/>
    <col min="5077" max="5243" width="9.140625" style="2"/>
    <col min="5244" max="5244" width="16" style="2" bestFit="1" customWidth="1"/>
    <col min="5245" max="5245" width="32" style="2" customWidth="1"/>
    <col min="5246" max="5248" width="18.7109375" style="2" customWidth="1"/>
    <col min="5249" max="5269" width="5" style="2" customWidth="1"/>
    <col min="5270" max="5270" width="5.28515625" style="2" customWidth="1"/>
    <col min="5271" max="5301" width="5" style="2" customWidth="1"/>
    <col min="5302" max="5303" width="4.85546875" style="2" customWidth="1"/>
    <col min="5304" max="5327" width="5" style="2" customWidth="1"/>
    <col min="5328" max="5328" width="11.7109375" style="2" customWidth="1"/>
    <col min="5329" max="5329" width="63.28515625" style="2" customWidth="1"/>
    <col min="5330" max="5330" width="7.140625" style="2" customWidth="1"/>
    <col min="5331" max="5331" width="9.140625" style="2"/>
    <col min="5332" max="5332" width="6.140625" style="2" bestFit="1" customWidth="1"/>
    <col min="5333" max="5499" width="9.140625" style="2"/>
    <col min="5500" max="5500" width="16" style="2" bestFit="1" customWidth="1"/>
    <col min="5501" max="5501" width="32" style="2" customWidth="1"/>
    <col min="5502" max="5504" width="18.7109375" style="2" customWidth="1"/>
    <col min="5505" max="5525" width="5" style="2" customWidth="1"/>
    <col min="5526" max="5526" width="5.28515625" style="2" customWidth="1"/>
    <col min="5527" max="5557" width="5" style="2" customWidth="1"/>
    <col min="5558" max="5559" width="4.85546875" style="2" customWidth="1"/>
    <col min="5560" max="5583" width="5" style="2" customWidth="1"/>
    <col min="5584" max="5584" width="11.7109375" style="2" customWidth="1"/>
    <col min="5585" max="5585" width="63.28515625" style="2" customWidth="1"/>
    <col min="5586" max="5586" width="7.140625" style="2" customWidth="1"/>
    <col min="5587" max="5587" width="9.140625" style="2"/>
    <col min="5588" max="5588" width="6.140625" style="2" bestFit="1" customWidth="1"/>
    <col min="5589" max="5755" width="9.140625" style="2"/>
    <col min="5756" max="5756" width="16" style="2" bestFit="1" customWidth="1"/>
    <col min="5757" max="5757" width="32" style="2" customWidth="1"/>
    <col min="5758" max="5760" width="18.7109375" style="2" customWidth="1"/>
    <col min="5761" max="5781" width="5" style="2" customWidth="1"/>
    <col min="5782" max="5782" width="5.28515625" style="2" customWidth="1"/>
    <col min="5783" max="5813" width="5" style="2" customWidth="1"/>
    <col min="5814" max="5815" width="4.85546875" style="2" customWidth="1"/>
    <col min="5816" max="5839" width="5" style="2" customWidth="1"/>
    <col min="5840" max="5840" width="11.7109375" style="2" customWidth="1"/>
    <col min="5841" max="5841" width="63.28515625" style="2" customWidth="1"/>
    <col min="5842" max="5842" width="7.140625" style="2" customWidth="1"/>
    <col min="5843" max="5843" width="9.140625" style="2"/>
    <col min="5844" max="5844" width="6.140625" style="2" bestFit="1" customWidth="1"/>
    <col min="5845" max="6011" width="9.140625" style="2"/>
    <col min="6012" max="6012" width="16" style="2" bestFit="1" customWidth="1"/>
    <col min="6013" max="6013" width="32" style="2" customWidth="1"/>
    <col min="6014" max="6016" width="18.7109375" style="2" customWidth="1"/>
    <col min="6017" max="6037" width="5" style="2" customWidth="1"/>
    <col min="6038" max="6038" width="5.28515625" style="2" customWidth="1"/>
    <col min="6039" max="6069" width="5" style="2" customWidth="1"/>
    <col min="6070" max="6071" width="4.85546875" style="2" customWidth="1"/>
    <col min="6072" max="6095" width="5" style="2" customWidth="1"/>
    <col min="6096" max="6096" width="11.7109375" style="2" customWidth="1"/>
    <col min="6097" max="6097" width="63.28515625" style="2" customWidth="1"/>
    <col min="6098" max="6098" width="7.140625" style="2" customWidth="1"/>
    <col min="6099" max="6099" width="9.140625" style="2"/>
    <col min="6100" max="6100" width="6.140625" style="2" bestFit="1" customWidth="1"/>
    <col min="6101" max="6267" width="9.140625" style="2"/>
    <col min="6268" max="6268" width="16" style="2" bestFit="1" customWidth="1"/>
    <col min="6269" max="6269" width="32" style="2" customWidth="1"/>
    <col min="6270" max="6272" width="18.7109375" style="2" customWidth="1"/>
    <col min="6273" max="6293" width="5" style="2" customWidth="1"/>
    <col min="6294" max="6294" width="5.28515625" style="2" customWidth="1"/>
    <col min="6295" max="6325" width="5" style="2" customWidth="1"/>
    <col min="6326" max="6327" width="4.85546875" style="2" customWidth="1"/>
    <col min="6328" max="6351" width="5" style="2" customWidth="1"/>
    <col min="6352" max="6352" width="11.7109375" style="2" customWidth="1"/>
    <col min="6353" max="6353" width="63.28515625" style="2" customWidth="1"/>
    <col min="6354" max="6354" width="7.140625" style="2" customWidth="1"/>
    <col min="6355" max="6355" width="9.140625" style="2"/>
    <col min="6356" max="6356" width="6.140625" style="2" bestFit="1" customWidth="1"/>
    <col min="6357" max="6523" width="9.140625" style="2"/>
    <col min="6524" max="6524" width="16" style="2" bestFit="1" customWidth="1"/>
    <col min="6525" max="6525" width="32" style="2" customWidth="1"/>
    <col min="6526" max="6528" width="18.7109375" style="2" customWidth="1"/>
    <col min="6529" max="6549" width="5" style="2" customWidth="1"/>
    <col min="6550" max="6550" width="5.28515625" style="2" customWidth="1"/>
    <col min="6551" max="6581" width="5" style="2" customWidth="1"/>
    <col min="6582" max="6583" width="4.85546875" style="2" customWidth="1"/>
    <col min="6584" max="6607" width="5" style="2" customWidth="1"/>
    <col min="6608" max="6608" width="11.7109375" style="2" customWidth="1"/>
    <col min="6609" max="6609" width="63.28515625" style="2" customWidth="1"/>
    <col min="6610" max="6610" width="7.140625" style="2" customWidth="1"/>
    <col min="6611" max="6611" width="9.140625" style="2"/>
    <col min="6612" max="6612" width="6.140625" style="2" bestFit="1" customWidth="1"/>
    <col min="6613" max="6779" width="9.140625" style="2"/>
    <col min="6780" max="6780" width="16" style="2" bestFit="1" customWidth="1"/>
    <col min="6781" max="6781" width="32" style="2" customWidth="1"/>
    <col min="6782" max="6784" width="18.7109375" style="2" customWidth="1"/>
    <col min="6785" max="6805" width="5" style="2" customWidth="1"/>
    <col min="6806" max="6806" width="5.28515625" style="2" customWidth="1"/>
    <col min="6807" max="6837" width="5" style="2" customWidth="1"/>
    <col min="6838" max="6839" width="4.85546875" style="2" customWidth="1"/>
    <col min="6840" max="6863" width="5" style="2" customWidth="1"/>
    <col min="6864" max="6864" width="11.7109375" style="2" customWidth="1"/>
    <col min="6865" max="6865" width="63.28515625" style="2" customWidth="1"/>
    <col min="6866" max="6866" width="7.140625" style="2" customWidth="1"/>
    <col min="6867" max="6867" width="9.140625" style="2"/>
    <col min="6868" max="6868" width="6.140625" style="2" bestFit="1" customWidth="1"/>
    <col min="6869" max="7035" width="9.140625" style="2"/>
    <col min="7036" max="7036" width="16" style="2" bestFit="1" customWidth="1"/>
    <col min="7037" max="7037" width="32" style="2" customWidth="1"/>
    <col min="7038" max="7040" width="18.7109375" style="2" customWidth="1"/>
    <col min="7041" max="7061" width="5" style="2" customWidth="1"/>
    <col min="7062" max="7062" width="5.28515625" style="2" customWidth="1"/>
    <col min="7063" max="7093" width="5" style="2" customWidth="1"/>
    <col min="7094" max="7095" width="4.85546875" style="2" customWidth="1"/>
    <col min="7096" max="7119" width="5" style="2" customWidth="1"/>
    <col min="7120" max="7120" width="11.7109375" style="2" customWidth="1"/>
    <col min="7121" max="7121" width="63.28515625" style="2" customWidth="1"/>
    <col min="7122" max="7122" width="7.140625" style="2" customWidth="1"/>
    <col min="7123" max="7123" width="9.140625" style="2"/>
    <col min="7124" max="7124" width="6.140625" style="2" bestFit="1" customWidth="1"/>
    <col min="7125" max="7291" width="9.140625" style="2"/>
    <col min="7292" max="7292" width="16" style="2" bestFit="1" customWidth="1"/>
    <col min="7293" max="7293" width="32" style="2" customWidth="1"/>
    <col min="7294" max="7296" width="18.7109375" style="2" customWidth="1"/>
    <col min="7297" max="7317" width="5" style="2" customWidth="1"/>
    <col min="7318" max="7318" width="5.28515625" style="2" customWidth="1"/>
    <col min="7319" max="7349" width="5" style="2" customWidth="1"/>
    <col min="7350" max="7351" width="4.85546875" style="2" customWidth="1"/>
    <col min="7352" max="7375" width="5" style="2" customWidth="1"/>
    <col min="7376" max="7376" width="11.7109375" style="2" customWidth="1"/>
    <col min="7377" max="7377" width="63.28515625" style="2" customWidth="1"/>
    <col min="7378" max="7378" width="7.140625" style="2" customWidth="1"/>
    <col min="7379" max="7379" width="9.140625" style="2"/>
    <col min="7380" max="7380" width="6.140625" style="2" bestFit="1" customWidth="1"/>
    <col min="7381" max="7547" width="9.140625" style="2"/>
    <col min="7548" max="7548" width="16" style="2" bestFit="1" customWidth="1"/>
    <col min="7549" max="7549" width="32" style="2" customWidth="1"/>
    <col min="7550" max="7552" width="18.7109375" style="2" customWidth="1"/>
    <col min="7553" max="7573" width="5" style="2" customWidth="1"/>
    <col min="7574" max="7574" width="5.28515625" style="2" customWidth="1"/>
    <col min="7575" max="7605" width="5" style="2" customWidth="1"/>
    <col min="7606" max="7607" width="4.85546875" style="2" customWidth="1"/>
    <col min="7608" max="7631" width="5" style="2" customWidth="1"/>
    <col min="7632" max="7632" width="11.7109375" style="2" customWidth="1"/>
    <col min="7633" max="7633" width="63.28515625" style="2" customWidth="1"/>
    <col min="7634" max="7634" width="7.140625" style="2" customWidth="1"/>
    <col min="7635" max="7635" width="9.140625" style="2"/>
    <col min="7636" max="7636" width="6.140625" style="2" bestFit="1" customWidth="1"/>
    <col min="7637" max="7803" width="9.140625" style="2"/>
    <col min="7804" max="7804" width="16" style="2" bestFit="1" customWidth="1"/>
    <col min="7805" max="7805" width="32" style="2" customWidth="1"/>
    <col min="7806" max="7808" width="18.7109375" style="2" customWidth="1"/>
    <col min="7809" max="7829" width="5" style="2" customWidth="1"/>
    <col min="7830" max="7830" width="5.28515625" style="2" customWidth="1"/>
    <col min="7831" max="7861" width="5" style="2" customWidth="1"/>
    <col min="7862" max="7863" width="4.85546875" style="2" customWidth="1"/>
    <col min="7864" max="7887" width="5" style="2" customWidth="1"/>
    <col min="7888" max="7888" width="11.7109375" style="2" customWidth="1"/>
    <col min="7889" max="7889" width="63.28515625" style="2" customWidth="1"/>
    <col min="7890" max="7890" width="7.140625" style="2" customWidth="1"/>
    <col min="7891" max="7891" width="9.140625" style="2"/>
    <col min="7892" max="7892" width="6.140625" style="2" bestFit="1" customWidth="1"/>
    <col min="7893" max="8059" width="9.140625" style="2"/>
    <col min="8060" max="8060" width="16" style="2" bestFit="1" customWidth="1"/>
    <col min="8061" max="8061" width="32" style="2" customWidth="1"/>
    <col min="8062" max="8064" width="18.7109375" style="2" customWidth="1"/>
    <col min="8065" max="8085" width="5" style="2" customWidth="1"/>
    <col min="8086" max="8086" width="5.28515625" style="2" customWidth="1"/>
    <col min="8087" max="8117" width="5" style="2" customWidth="1"/>
    <col min="8118" max="8119" width="4.85546875" style="2" customWidth="1"/>
    <col min="8120" max="8143" width="5" style="2" customWidth="1"/>
    <col min="8144" max="8144" width="11.7109375" style="2" customWidth="1"/>
    <col min="8145" max="8145" width="63.28515625" style="2" customWidth="1"/>
    <col min="8146" max="8146" width="7.140625" style="2" customWidth="1"/>
    <col min="8147" max="8147" width="9.140625" style="2"/>
    <col min="8148" max="8148" width="6.140625" style="2" bestFit="1" customWidth="1"/>
    <col min="8149" max="8315" width="9.140625" style="2"/>
    <col min="8316" max="8316" width="16" style="2" bestFit="1" customWidth="1"/>
    <col min="8317" max="8317" width="32" style="2" customWidth="1"/>
    <col min="8318" max="8320" width="18.7109375" style="2" customWidth="1"/>
    <col min="8321" max="8341" width="5" style="2" customWidth="1"/>
    <col min="8342" max="8342" width="5.28515625" style="2" customWidth="1"/>
    <col min="8343" max="8373" width="5" style="2" customWidth="1"/>
    <col min="8374" max="8375" width="4.85546875" style="2" customWidth="1"/>
    <col min="8376" max="8399" width="5" style="2" customWidth="1"/>
    <col min="8400" max="8400" width="11.7109375" style="2" customWidth="1"/>
    <col min="8401" max="8401" width="63.28515625" style="2" customWidth="1"/>
    <col min="8402" max="8402" width="7.140625" style="2" customWidth="1"/>
    <col min="8403" max="8403" width="9.140625" style="2"/>
    <col min="8404" max="8404" width="6.140625" style="2" bestFit="1" customWidth="1"/>
    <col min="8405" max="8571" width="9.140625" style="2"/>
    <col min="8572" max="8572" width="16" style="2" bestFit="1" customWidth="1"/>
    <col min="8573" max="8573" width="32" style="2" customWidth="1"/>
    <col min="8574" max="8576" width="18.7109375" style="2" customWidth="1"/>
    <col min="8577" max="8597" width="5" style="2" customWidth="1"/>
    <col min="8598" max="8598" width="5.28515625" style="2" customWidth="1"/>
    <col min="8599" max="8629" width="5" style="2" customWidth="1"/>
    <col min="8630" max="8631" width="4.85546875" style="2" customWidth="1"/>
    <col min="8632" max="8655" width="5" style="2" customWidth="1"/>
    <col min="8656" max="8656" width="11.7109375" style="2" customWidth="1"/>
    <col min="8657" max="8657" width="63.28515625" style="2" customWidth="1"/>
    <col min="8658" max="8658" width="7.140625" style="2" customWidth="1"/>
    <col min="8659" max="8659" width="9.140625" style="2"/>
    <col min="8660" max="8660" width="6.140625" style="2" bestFit="1" customWidth="1"/>
    <col min="8661" max="8827" width="9.140625" style="2"/>
    <col min="8828" max="8828" width="16" style="2" bestFit="1" customWidth="1"/>
    <col min="8829" max="8829" width="32" style="2" customWidth="1"/>
    <col min="8830" max="8832" width="18.7109375" style="2" customWidth="1"/>
    <col min="8833" max="8853" width="5" style="2" customWidth="1"/>
    <col min="8854" max="8854" width="5.28515625" style="2" customWidth="1"/>
    <col min="8855" max="8885" width="5" style="2" customWidth="1"/>
    <col min="8886" max="8887" width="4.85546875" style="2" customWidth="1"/>
    <col min="8888" max="8911" width="5" style="2" customWidth="1"/>
    <col min="8912" max="8912" width="11.7109375" style="2" customWidth="1"/>
    <col min="8913" max="8913" width="63.28515625" style="2" customWidth="1"/>
    <col min="8914" max="8914" width="7.140625" style="2" customWidth="1"/>
    <col min="8915" max="8915" width="9.140625" style="2"/>
    <col min="8916" max="8916" width="6.140625" style="2" bestFit="1" customWidth="1"/>
    <col min="8917" max="9083" width="9.140625" style="2"/>
    <col min="9084" max="9084" width="16" style="2" bestFit="1" customWidth="1"/>
    <col min="9085" max="9085" width="32" style="2" customWidth="1"/>
    <col min="9086" max="9088" width="18.7109375" style="2" customWidth="1"/>
    <col min="9089" max="9109" width="5" style="2" customWidth="1"/>
    <col min="9110" max="9110" width="5.28515625" style="2" customWidth="1"/>
    <col min="9111" max="9141" width="5" style="2" customWidth="1"/>
    <col min="9142" max="9143" width="4.85546875" style="2" customWidth="1"/>
    <col min="9144" max="9167" width="5" style="2" customWidth="1"/>
    <col min="9168" max="9168" width="11.7109375" style="2" customWidth="1"/>
    <col min="9169" max="9169" width="63.28515625" style="2" customWidth="1"/>
    <col min="9170" max="9170" width="7.140625" style="2" customWidth="1"/>
    <col min="9171" max="9171" width="9.140625" style="2"/>
    <col min="9172" max="9172" width="6.140625" style="2" bestFit="1" customWidth="1"/>
    <col min="9173" max="9339" width="9.140625" style="2"/>
    <col min="9340" max="9340" width="16" style="2" bestFit="1" customWidth="1"/>
    <col min="9341" max="9341" width="32" style="2" customWidth="1"/>
    <col min="9342" max="9344" width="18.7109375" style="2" customWidth="1"/>
    <col min="9345" max="9365" width="5" style="2" customWidth="1"/>
    <col min="9366" max="9366" width="5.28515625" style="2" customWidth="1"/>
    <col min="9367" max="9397" width="5" style="2" customWidth="1"/>
    <col min="9398" max="9399" width="4.85546875" style="2" customWidth="1"/>
    <col min="9400" max="9423" width="5" style="2" customWidth="1"/>
    <col min="9424" max="9424" width="11.7109375" style="2" customWidth="1"/>
    <col min="9425" max="9425" width="63.28515625" style="2" customWidth="1"/>
    <col min="9426" max="9426" width="7.140625" style="2" customWidth="1"/>
    <col min="9427" max="9427" width="9.140625" style="2"/>
    <col min="9428" max="9428" width="6.140625" style="2" bestFit="1" customWidth="1"/>
    <col min="9429" max="9595" width="9.140625" style="2"/>
    <col min="9596" max="9596" width="16" style="2" bestFit="1" customWidth="1"/>
    <col min="9597" max="9597" width="32" style="2" customWidth="1"/>
    <col min="9598" max="9600" width="18.7109375" style="2" customWidth="1"/>
    <col min="9601" max="9621" width="5" style="2" customWidth="1"/>
    <col min="9622" max="9622" width="5.28515625" style="2" customWidth="1"/>
    <col min="9623" max="9653" width="5" style="2" customWidth="1"/>
    <col min="9654" max="9655" width="4.85546875" style="2" customWidth="1"/>
    <col min="9656" max="9679" width="5" style="2" customWidth="1"/>
    <col min="9680" max="9680" width="11.7109375" style="2" customWidth="1"/>
    <col min="9681" max="9681" width="63.28515625" style="2" customWidth="1"/>
    <col min="9682" max="9682" width="7.140625" style="2" customWidth="1"/>
    <col min="9683" max="9683" width="9.140625" style="2"/>
    <col min="9684" max="9684" width="6.140625" style="2" bestFit="1" customWidth="1"/>
    <col min="9685" max="9851" width="9.140625" style="2"/>
    <col min="9852" max="9852" width="16" style="2" bestFit="1" customWidth="1"/>
    <col min="9853" max="9853" width="32" style="2" customWidth="1"/>
    <col min="9854" max="9856" width="18.7109375" style="2" customWidth="1"/>
    <col min="9857" max="9877" width="5" style="2" customWidth="1"/>
    <col min="9878" max="9878" width="5.28515625" style="2" customWidth="1"/>
    <col min="9879" max="9909" width="5" style="2" customWidth="1"/>
    <col min="9910" max="9911" width="4.85546875" style="2" customWidth="1"/>
    <col min="9912" max="9935" width="5" style="2" customWidth="1"/>
    <col min="9936" max="9936" width="11.7109375" style="2" customWidth="1"/>
    <col min="9937" max="9937" width="63.28515625" style="2" customWidth="1"/>
    <col min="9938" max="9938" width="7.140625" style="2" customWidth="1"/>
    <col min="9939" max="9939" width="9.140625" style="2"/>
    <col min="9940" max="9940" width="6.140625" style="2" bestFit="1" customWidth="1"/>
    <col min="9941" max="10107" width="9.140625" style="2"/>
    <col min="10108" max="10108" width="16" style="2" bestFit="1" customWidth="1"/>
    <col min="10109" max="10109" width="32" style="2" customWidth="1"/>
    <col min="10110" max="10112" width="18.7109375" style="2" customWidth="1"/>
    <col min="10113" max="10133" width="5" style="2" customWidth="1"/>
    <col min="10134" max="10134" width="5.28515625" style="2" customWidth="1"/>
    <col min="10135" max="10165" width="5" style="2" customWidth="1"/>
    <col min="10166" max="10167" width="4.85546875" style="2" customWidth="1"/>
    <col min="10168" max="10191" width="5" style="2" customWidth="1"/>
    <col min="10192" max="10192" width="11.7109375" style="2" customWidth="1"/>
    <col min="10193" max="10193" width="63.28515625" style="2" customWidth="1"/>
    <col min="10194" max="10194" width="7.140625" style="2" customWidth="1"/>
    <col min="10195" max="10195" width="9.140625" style="2"/>
    <col min="10196" max="10196" width="6.140625" style="2" bestFit="1" customWidth="1"/>
    <col min="10197" max="10363" width="9.140625" style="2"/>
    <col min="10364" max="10364" width="16" style="2" bestFit="1" customWidth="1"/>
    <col min="10365" max="10365" width="32" style="2" customWidth="1"/>
    <col min="10366" max="10368" width="18.7109375" style="2" customWidth="1"/>
    <col min="10369" max="10389" width="5" style="2" customWidth="1"/>
    <col min="10390" max="10390" width="5.28515625" style="2" customWidth="1"/>
    <col min="10391" max="10421" width="5" style="2" customWidth="1"/>
    <col min="10422" max="10423" width="4.85546875" style="2" customWidth="1"/>
    <col min="10424" max="10447" width="5" style="2" customWidth="1"/>
    <col min="10448" max="10448" width="11.7109375" style="2" customWidth="1"/>
    <col min="10449" max="10449" width="63.28515625" style="2" customWidth="1"/>
    <col min="10450" max="10450" width="7.140625" style="2" customWidth="1"/>
    <col min="10451" max="10451" width="9.140625" style="2"/>
    <col min="10452" max="10452" width="6.140625" style="2" bestFit="1" customWidth="1"/>
    <col min="10453" max="10619" width="9.140625" style="2"/>
    <col min="10620" max="10620" width="16" style="2" bestFit="1" customWidth="1"/>
    <col min="10621" max="10621" width="32" style="2" customWidth="1"/>
    <col min="10622" max="10624" width="18.7109375" style="2" customWidth="1"/>
    <col min="10625" max="10645" width="5" style="2" customWidth="1"/>
    <col min="10646" max="10646" width="5.28515625" style="2" customWidth="1"/>
    <col min="10647" max="10677" width="5" style="2" customWidth="1"/>
    <col min="10678" max="10679" width="4.85546875" style="2" customWidth="1"/>
    <col min="10680" max="10703" width="5" style="2" customWidth="1"/>
    <col min="10704" max="10704" width="11.7109375" style="2" customWidth="1"/>
    <col min="10705" max="10705" width="63.28515625" style="2" customWidth="1"/>
    <col min="10706" max="10706" width="7.140625" style="2" customWidth="1"/>
    <col min="10707" max="10707" width="9.140625" style="2"/>
    <col min="10708" max="10708" width="6.140625" style="2" bestFit="1" customWidth="1"/>
    <col min="10709" max="10875" width="9.140625" style="2"/>
    <col min="10876" max="10876" width="16" style="2" bestFit="1" customWidth="1"/>
    <col min="10877" max="10877" width="32" style="2" customWidth="1"/>
    <col min="10878" max="10880" width="18.7109375" style="2" customWidth="1"/>
    <col min="10881" max="10901" width="5" style="2" customWidth="1"/>
    <col min="10902" max="10902" width="5.28515625" style="2" customWidth="1"/>
    <col min="10903" max="10933" width="5" style="2" customWidth="1"/>
    <col min="10934" max="10935" width="4.85546875" style="2" customWidth="1"/>
    <col min="10936" max="10959" width="5" style="2" customWidth="1"/>
    <col min="10960" max="10960" width="11.7109375" style="2" customWidth="1"/>
    <col min="10961" max="10961" width="63.28515625" style="2" customWidth="1"/>
    <col min="10962" max="10962" width="7.140625" style="2" customWidth="1"/>
    <col min="10963" max="10963" width="9.140625" style="2"/>
    <col min="10964" max="10964" width="6.140625" style="2" bestFit="1" customWidth="1"/>
    <col min="10965" max="11131" width="9.140625" style="2"/>
    <col min="11132" max="11132" width="16" style="2" bestFit="1" customWidth="1"/>
    <col min="11133" max="11133" width="32" style="2" customWidth="1"/>
    <col min="11134" max="11136" width="18.7109375" style="2" customWidth="1"/>
    <col min="11137" max="11157" width="5" style="2" customWidth="1"/>
    <col min="11158" max="11158" width="5.28515625" style="2" customWidth="1"/>
    <col min="11159" max="11189" width="5" style="2" customWidth="1"/>
    <col min="11190" max="11191" width="4.85546875" style="2" customWidth="1"/>
    <col min="11192" max="11215" width="5" style="2" customWidth="1"/>
    <col min="11216" max="11216" width="11.7109375" style="2" customWidth="1"/>
    <col min="11217" max="11217" width="63.28515625" style="2" customWidth="1"/>
    <col min="11218" max="11218" width="7.140625" style="2" customWidth="1"/>
    <col min="11219" max="11219" width="9.140625" style="2"/>
    <col min="11220" max="11220" width="6.140625" style="2" bestFit="1" customWidth="1"/>
    <col min="11221" max="11387" width="9.140625" style="2"/>
    <col min="11388" max="11388" width="16" style="2" bestFit="1" customWidth="1"/>
    <col min="11389" max="11389" width="32" style="2" customWidth="1"/>
    <col min="11390" max="11392" width="18.7109375" style="2" customWidth="1"/>
    <col min="11393" max="11413" width="5" style="2" customWidth="1"/>
    <col min="11414" max="11414" width="5.28515625" style="2" customWidth="1"/>
    <col min="11415" max="11445" width="5" style="2" customWidth="1"/>
    <col min="11446" max="11447" width="4.85546875" style="2" customWidth="1"/>
    <col min="11448" max="11471" width="5" style="2" customWidth="1"/>
    <col min="11472" max="11472" width="11.7109375" style="2" customWidth="1"/>
    <col min="11473" max="11473" width="63.28515625" style="2" customWidth="1"/>
    <col min="11474" max="11474" width="7.140625" style="2" customWidth="1"/>
    <col min="11475" max="11475" width="9.140625" style="2"/>
    <col min="11476" max="11476" width="6.140625" style="2" bestFit="1" customWidth="1"/>
    <col min="11477" max="11643" width="9.140625" style="2"/>
    <col min="11644" max="11644" width="16" style="2" bestFit="1" customWidth="1"/>
    <col min="11645" max="11645" width="32" style="2" customWidth="1"/>
    <col min="11646" max="11648" width="18.7109375" style="2" customWidth="1"/>
    <col min="11649" max="11669" width="5" style="2" customWidth="1"/>
    <col min="11670" max="11670" width="5.28515625" style="2" customWidth="1"/>
    <col min="11671" max="11701" width="5" style="2" customWidth="1"/>
    <col min="11702" max="11703" width="4.85546875" style="2" customWidth="1"/>
    <col min="11704" max="11727" width="5" style="2" customWidth="1"/>
    <col min="11728" max="11728" width="11.7109375" style="2" customWidth="1"/>
    <col min="11729" max="11729" width="63.28515625" style="2" customWidth="1"/>
    <col min="11730" max="11730" width="7.140625" style="2" customWidth="1"/>
    <col min="11731" max="11731" width="9.140625" style="2"/>
    <col min="11732" max="11732" width="6.140625" style="2" bestFit="1" customWidth="1"/>
    <col min="11733" max="11899" width="9.140625" style="2"/>
    <col min="11900" max="11900" width="16" style="2" bestFit="1" customWidth="1"/>
    <col min="11901" max="11901" width="32" style="2" customWidth="1"/>
    <col min="11902" max="11904" width="18.7109375" style="2" customWidth="1"/>
    <col min="11905" max="11925" width="5" style="2" customWidth="1"/>
    <col min="11926" max="11926" width="5.28515625" style="2" customWidth="1"/>
    <col min="11927" max="11957" width="5" style="2" customWidth="1"/>
    <col min="11958" max="11959" width="4.85546875" style="2" customWidth="1"/>
    <col min="11960" max="11983" width="5" style="2" customWidth="1"/>
    <col min="11984" max="11984" width="11.7109375" style="2" customWidth="1"/>
    <col min="11985" max="11985" width="63.28515625" style="2" customWidth="1"/>
    <col min="11986" max="11986" width="7.140625" style="2" customWidth="1"/>
    <col min="11987" max="11987" width="9.140625" style="2"/>
    <col min="11988" max="11988" width="6.140625" style="2" bestFit="1" customWidth="1"/>
    <col min="11989" max="12155" width="9.140625" style="2"/>
    <col min="12156" max="12156" width="16" style="2" bestFit="1" customWidth="1"/>
    <col min="12157" max="12157" width="32" style="2" customWidth="1"/>
    <col min="12158" max="12160" width="18.7109375" style="2" customWidth="1"/>
    <col min="12161" max="12181" width="5" style="2" customWidth="1"/>
    <col min="12182" max="12182" width="5.28515625" style="2" customWidth="1"/>
    <col min="12183" max="12213" width="5" style="2" customWidth="1"/>
    <col min="12214" max="12215" width="4.85546875" style="2" customWidth="1"/>
    <col min="12216" max="12239" width="5" style="2" customWidth="1"/>
    <col min="12240" max="12240" width="11.7109375" style="2" customWidth="1"/>
    <col min="12241" max="12241" width="63.28515625" style="2" customWidth="1"/>
    <col min="12242" max="12242" width="7.140625" style="2" customWidth="1"/>
    <col min="12243" max="12243" width="9.140625" style="2"/>
    <col min="12244" max="12244" width="6.140625" style="2" bestFit="1" customWidth="1"/>
    <col min="12245" max="12411" width="9.140625" style="2"/>
    <col min="12412" max="12412" width="16" style="2" bestFit="1" customWidth="1"/>
    <col min="12413" max="12413" width="32" style="2" customWidth="1"/>
    <col min="12414" max="12416" width="18.7109375" style="2" customWidth="1"/>
    <col min="12417" max="12437" width="5" style="2" customWidth="1"/>
    <col min="12438" max="12438" width="5.28515625" style="2" customWidth="1"/>
    <col min="12439" max="12469" width="5" style="2" customWidth="1"/>
    <col min="12470" max="12471" width="4.85546875" style="2" customWidth="1"/>
    <col min="12472" max="12495" width="5" style="2" customWidth="1"/>
    <col min="12496" max="12496" width="11.7109375" style="2" customWidth="1"/>
    <col min="12497" max="12497" width="63.28515625" style="2" customWidth="1"/>
    <col min="12498" max="12498" width="7.140625" style="2" customWidth="1"/>
    <col min="12499" max="12499" width="9.140625" style="2"/>
    <col min="12500" max="12500" width="6.140625" style="2" bestFit="1" customWidth="1"/>
    <col min="12501" max="12667" width="9.140625" style="2"/>
    <col min="12668" max="12668" width="16" style="2" bestFit="1" customWidth="1"/>
    <col min="12669" max="12669" width="32" style="2" customWidth="1"/>
    <col min="12670" max="12672" width="18.7109375" style="2" customWidth="1"/>
    <col min="12673" max="12693" width="5" style="2" customWidth="1"/>
    <col min="12694" max="12694" width="5.28515625" style="2" customWidth="1"/>
    <col min="12695" max="12725" width="5" style="2" customWidth="1"/>
    <col min="12726" max="12727" width="4.85546875" style="2" customWidth="1"/>
    <col min="12728" max="12751" width="5" style="2" customWidth="1"/>
    <col min="12752" max="12752" width="11.7109375" style="2" customWidth="1"/>
    <col min="12753" max="12753" width="63.28515625" style="2" customWidth="1"/>
    <col min="12754" max="12754" width="7.140625" style="2" customWidth="1"/>
    <col min="12755" max="12755" width="9.140625" style="2"/>
    <col min="12756" max="12756" width="6.140625" style="2" bestFit="1" customWidth="1"/>
    <col min="12757" max="12923" width="9.140625" style="2"/>
    <col min="12924" max="12924" width="16" style="2" bestFit="1" customWidth="1"/>
    <col min="12925" max="12925" width="32" style="2" customWidth="1"/>
    <col min="12926" max="12928" width="18.7109375" style="2" customWidth="1"/>
    <col min="12929" max="12949" width="5" style="2" customWidth="1"/>
    <col min="12950" max="12950" width="5.28515625" style="2" customWidth="1"/>
    <col min="12951" max="12981" width="5" style="2" customWidth="1"/>
    <col min="12982" max="12983" width="4.85546875" style="2" customWidth="1"/>
    <col min="12984" max="13007" width="5" style="2" customWidth="1"/>
    <col min="13008" max="13008" width="11.7109375" style="2" customWidth="1"/>
    <col min="13009" max="13009" width="63.28515625" style="2" customWidth="1"/>
    <col min="13010" max="13010" width="7.140625" style="2" customWidth="1"/>
    <col min="13011" max="13011" width="9.140625" style="2"/>
    <col min="13012" max="13012" width="6.140625" style="2" bestFit="1" customWidth="1"/>
    <col min="13013" max="13179" width="9.140625" style="2"/>
    <col min="13180" max="13180" width="16" style="2" bestFit="1" customWidth="1"/>
    <col min="13181" max="13181" width="32" style="2" customWidth="1"/>
    <col min="13182" max="13184" width="18.7109375" style="2" customWidth="1"/>
    <col min="13185" max="13205" width="5" style="2" customWidth="1"/>
    <col min="13206" max="13206" width="5.28515625" style="2" customWidth="1"/>
    <col min="13207" max="13237" width="5" style="2" customWidth="1"/>
    <col min="13238" max="13239" width="4.85546875" style="2" customWidth="1"/>
    <col min="13240" max="13263" width="5" style="2" customWidth="1"/>
    <col min="13264" max="13264" width="11.7109375" style="2" customWidth="1"/>
    <col min="13265" max="13265" width="63.28515625" style="2" customWidth="1"/>
    <col min="13266" max="13266" width="7.140625" style="2" customWidth="1"/>
    <col min="13267" max="13267" width="9.140625" style="2"/>
    <col min="13268" max="13268" width="6.140625" style="2" bestFit="1" customWidth="1"/>
    <col min="13269" max="13435" width="9.140625" style="2"/>
    <col min="13436" max="13436" width="16" style="2" bestFit="1" customWidth="1"/>
    <col min="13437" max="13437" width="32" style="2" customWidth="1"/>
    <col min="13438" max="13440" width="18.7109375" style="2" customWidth="1"/>
    <col min="13441" max="13461" width="5" style="2" customWidth="1"/>
    <col min="13462" max="13462" width="5.28515625" style="2" customWidth="1"/>
    <col min="13463" max="13493" width="5" style="2" customWidth="1"/>
    <col min="13494" max="13495" width="4.85546875" style="2" customWidth="1"/>
    <col min="13496" max="13519" width="5" style="2" customWidth="1"/>
    <col min="13520" max="13520" width="11.7109375" style="2" customWidth="1"/>
    <col min="13521" max="13521" width="63.28515625" style="2" customWidth="1"/>
    <col min="13522" max="13522" width="7.140625" style="2" customWidth="1"/>
    <col min="13523" max="13523" width="9.140625" style="2"/>
    <col min="13524" max="13524" width="6.140625" style="2" bestFit="1" customWidth="1"/>
    <col min="13525" max="13691" width="9.140625" style="2"/>
    <col min="13692" max="13692" width="16" style="2" bestFit="1" customWidth="1"/>
    <col min="13693" max="13693" width="32" style="2" customWidth="1"/>
    <col min="13694" max="13696" width="18.7109375" style="2" customWidth="1"/>
    <col min="13697" max="13717" width="5" style="2" customWidth="1"/>
    <col min="13718" max="13718" width="5.28515625" style="2" customWidth="1"/>
    <col min="13719" max="13749" width="5" style="2" customWidth="1"/>
    <col min="13750" max="13751" width="4.85546875" style="2" customWidth="1"/>
    <col min="13752" max="13775" width="5" style="2" customWidth="1"/>
    <col min="13776" max="13776" width="11.7109375" style="2" customWidth="1"/>
    <col min="13777" max="13777" width="63.28515625" style="2" customWidth="1"/>
    <col min="13778" max="13778" width="7.140625" style="2" customWidth="1"/>
    <col min="13779" max="13779" width="9.140625" style="2"/>
    <col min="13780" max="13780" width="6.140625" style="2" bestFit="1" customWidth="1"/>
    <col min="13781" max="13947" width="9.140625" style="2"/>
    <col min="13948" max="13948" width="16" style="2" bestFit="1" customWidth="1"/>
    <col min="13949" max="13949" width="32" style="2" customWidth="1"/>
    <col min="13950" max="13952" width="18.7109375" style="2" customWidth="1"/>
    <col min="13953" max="13973" width="5" style="2" customWidth="1"/>
    <col min="13974" max="13974" width="5.28515625" style="2" customWidth="1"/>
    <col min="13975" max="14005" width="5" style="2" customWidth="1"/>
    <col min="14006" max="14007" width="4.85546875" style="2" customWidth="1"/>
    <col min="14008" max="14031" width="5" style="2" customWidth="1"/>
    <col min="14032" max="14032" width="11.7109375" style="2" customWidth="1"/>
    <col min="14033" max="14033" width="63.28515625" style="2" customWidth="1"/>
    <col min="14034" max="14034" width="7.140625" style="2" customWidth="1"/>
    <col min="14035" max="14035" width="9.140625" style="2"/>
    <col min="14036" max="14036" width="6.140625" style="2" bestFit="1" customWidth="1"/>
    <col min="14037" max="14203" width="9.140625" style="2"/>
    <col min="14204" max="14204" width="16" style="2" bestFit="1" customWidth="1"/>
    <col min="14205" max="14205" width="32" style="2" customWidth="1"/>
    <col min="14206" max="14208" width="18.7109375" style="2" customWidth="1"/>
    <col min="14209" max="14229" width="5" style="2" customWidth="1"/>
    <col min="14230" max="14230" width="5.28515625" style="2" customWidth="1"/>
    <col min="14231" max="14261" width="5" style="2" customWidth="1"/>
    <col min="14262" max="14263" width="4.85546875" style="2" customWidth="1"/>
    <col min="14264" max="14287" width="5" style="2" customWidth="1"/>
    <col min="14288" max="14288" width="11.7109375" style="2" customWidth="1"/>
    <col min="14289" max="14289" width="63.28515625" style="2" customWidth="1"/>
    <col min="14290" max="14290" width="7.140625" style="2" customWidth="1"/>
    <col min="14291" max="14291" width="9.140625" style="2"/>
    <col min="14292" max="14292" width="6.140625" style="2" bestFit="1" customWidth="1"/>
    <col min="14293" max="14459" width="9.140625" style="2"/>
    <col min="14460" max="14460" width="16" style="2" bestFit="1" customWidth="1"/>
    <col min="14461" max="14461" width="32" style="2" customWidth="1"/>
    <col min="14462" max="14464" width="18.7109375" style="2" customWidth="1"/>
    <col min="14465" max="14485" width="5" style="2" customWidth="1"/>
    <col min="14486" max="14486" width="5.28515625" style="2" customWidth="1"/>
    <col min="14487" max="14517" width="5" style="2" customWidth="1"/>
    <col min="14518" max="14519" width="4.85546875" style="2" customWidth="1"/>
    <col min="14520" max="14543" width="5" style="2" customWidth="1"/>
    <col min="14544" max="14544" width="11.7109375" style="2" customWidth="1"/>
    <col min="14545" max="14545" width="63.28515625" style="2" customWidth="1"/>
    <col min="14546" max="14546" width="7.140625" style="2" customWidth="1"/>
    <col min="14547" max="14547" width="9.140625" style="2"/>
    <col min="14548" max="14548" width="6.140625" style="2" bestFit="1" customWidth="1"/>
    <col min="14549" max="14715" width="9.140625" style="2"/>
    <col min="14716" max="14716" width="16" style="2" bestFit="1" customWidth="1"/>
    <col min="14717" max="14717" width="32" style="2" customWidth="1"/>
    <col min="14718" max="14720" width="18.7109375" style="2" customWidth="1"/>
    <col min="14721" max="14741" width="5" style="2" customWidth="1"/>
    <col min="14742" max="14742" width="5.28515625" style="2" customWidth="1"/>
    <col min="14743" max="14773" width="5" style="2" customWidth="1"/>
    <col min="14774" max="14775" width="4.85546875" style="2" customWidth="1"/>
    <col min="14776" max="14799" width="5" style="2" customWidth="1"/>
    <col min="14800" max="14800" width="11.7109375" style="2" customWidth="1"/>
    <col min="14801" max="14801" width="63.28515625" style="2" customWidth="1"/>
    <col min="14802" max="14802" width="7.140625" style="2" customWidth="1"/>
    <col min="14803" max="14803" width="9.140625" style="2"/>
    <col min="14804" max="14804" width="6.140625" style="2" bestFit="1" customWidth="1"/>
    <col min="14805" max="14971" width="9.140625" style="2"/>
    <col min="14972" max="14972" width="16" style="2" bestFit="1" customWidth="1"/>
    <col min="14973" max="14973" width="32" style="2" customWidth="1"/>
    <col min="14974" max="14976" width="18.7109375" style="2" customWidth="1"/>
    <col min="14977" max="14997" width="5" style="2" customWidth="1"/>
    <col min="14998" max="14998" width="5.28515625" style="2" customWidth="1"/>
    <col min="14999" max="15029" width="5" style="2" customWidth="1"/>
    <col min="15030" max="15031" width="4.85546875" style="2" customWidth="1"/>
    <col min="15032" max="15055" width="5" style="2" customWidth="1"/>
    <col min="15056" max="15056" width="11.7109375" style="2" customWidth="1"/>
    <col min="15057" max="15057" width="63.28515625" style="2" customWidth="1"/>
    <col min="15058" max="15058" width="7.140625" style="2" customWidth="1"/>
    <col min="15059" max="15059" width="9.140625" style="2"/>
    <col min="15060" max="15060" width="6.140625" style="2" bestFit="1" customWidth="1"/>
    <col min="15061" max="15227" width="9.140625" style="2"/>
    <col min="15228" max="15228" width="16" style="2" bestFit="1" customWidth="1"/>
    <col min="15229" max="15229" width="32" style="2" customWidth="1"/>
    <col min="15230" max="15232" width="18.7109375" style="2" customWidth="1"/>
    <col min="15233" max="15253" width="5" style="2" customWidth="1"/>
    <col min="15254" max="15254" width="5.28515625" style="2" customWidth="1"/>
    <col min="15255" max="15285" width="5" style="2" customWidth="1"/>
    <col min="15286" max="15287" width="4.85546875" style="2" customWidth="1"/>
    <col min="15288" max="15311" width="5" style="2" customWidth="1"/>
    <col min="15312" max="15312" width="11.7109375" style="2" customWidth="1"/>
    <col min="15313" max="15313" width="63.28515625" style="2" customWidth="1"/>
    <col min="15314" max="15314" width="7.140625" style="2" customWidth="1"/>
    <col min="15315" max="15315" width="9.140625" style="2"/>
    <col min="15316" max="15316" width="6.140625" style="2" bestFit="1" customWidth="1"/>
    <col min="15317" max="15483" width="9.140625" style="2"/>
    <col min="15484" max="15484" width="16" style="2" bestFit="1" customWidth="1"/>
    <col min="15485" max="15485" width="32" style="2" customWidth="1"/>
    <col min="15486" max="15488" width="18.7109375" style="2" customWidth="1"/>
    <col min="15489" max="15509" width="5" style="2" customWidth="1"/>
    <col min="15510" max="15510" width="5.28515625" style="2" customWidth="1"/>
    <col min="15511" max="15541" width="5" style="2" customWidth="1"/>
    <col min="15542" max="15543" width="4.85546875" style="2" customWidth="1"/>
    <col min="15544" max="15567" width="5" style="2" customWidth="1"/>
    <col min="15568" max="15568" width="11.7109375" style="2" customWidth="1"/>
    <col min="15569" max="15569" width="63.28515625" style="2" customWidth="1"/>
    <col min="15570" max="15570" width="7.140625" style="2" customWidth="1"/>
    <col min="15571" max="15571" width="9.140625" style="2"/>
    <col min="15572" max="15572" width="6.140625" style="2" bestFit="1" customWidth="1"/>
    <col min="15573" max="15739" width="9.140625" style="2"/>
    <col min="15740" max="15740" width="16" style="2" bestFit="1" customWidth="1"/>
    <col min="15741" max="15741" width="32" style="2" customWidth="1"/>
    <col min="15742" max="15744" width="18.7109375" style="2" customWidth="1"/>
    <col min="15745" max="15765" width="5" style="2" customWidth="1"/>
    <col min="15766" max="15766" width="5.28515625" style="2" customWidth="1"/>
    <col min="15767" max="15797" width="5" style="2" customWidth="1"/>
    <col min="15798" max="15799" width="4.85546875" style="2" customWidth="1"/>
    <col min="15800" max="15823" width="5" style="2" customWidth="1"/>
    <col min="15824" max="15824" width="11.7109375" style="2" customWidth="1"/>
    <col min="15825" max="15825" width="63.28515625" style="2" customWidth="1"/>
    <col min="15826" max="15826" width="7.140625" style="2" customWidth="1"/>
    <col min="15827" max="15827" width="9.140625" style="2"/>
    <col min="15828" max="15828" width="6.140625" style="2" bestFit="1" customWidth="1"/>
    <col min="15829" max="15995" width="9.140625" style="2"/>
    <col min="15996" max="15996" width="16" style="2" bestFit="1" customWidth="1"/>
    <col min="15997" max="15997" width="32" style="2" customWidth="1"/>
    <col min="15998" max="16000" width="18.7109375" style="2" customWidth="1"/>
    <col min="16001" max="16021" width="5" style="2" customWidth="1"/>
    <col min="16022" max="16022" width="5.28515625" style="2" customWidth="1"/>
    <col min="16023" max="16053" width="5" style="2" customWidth="1"/>
    <col min="16054" max="16055" width="4.85546875" style="2" customWidth="1"/>
    <col min="16056" max="16079" width="5" style="2" customWidth="1"/>
    <col min="16080" max="16080" width="11.7109375" style="2" customWidth="1"/>
    <col min="16081" max="16081" width="63.28515625" style="2" customWidth="1"/>
    <col min="16082" max="16082" width="7.140625" style="2" customWidth="1"/>
    <col min="16083" max="16083" width="9.140625" style="2"/>
    <col min="16084" max="16084" width="6.140625" style="2" bestFit="1" customWidth="1"/>
    <col min="16085" max="16377" width="9.140625" style="2"/>
    <col min="16378" max="16384" width="8.85546875" style="2" customWidth="1"/>
  </cols>
  <sheetData>
    <row r="1" spans="1:61" ht="35.1" customHeight="1" thickBot="1" x14ac:dyDescent="0.3">
      <c r="A1" s="315"/>
      <c r="B1" s="289"/>
      <c r="C1" s="290"/>
      <c r="D1" s="350" t="s">
        <v>23</v>
      </c>
      <c r="E1" s="351"/>
      <c r="F1" s="351"/>
      <c r="G1" s="351"/>
      <c r="H1" s="351"/>
      <c r="I1" s="351"/>
      <c r="J1" s="351"/>
      <c r="K1" s="351"/>
      <c r="L1" s="351"/>
      <c r="M1" s="351"/>
      <c r="N1" s="351"/>
      <c r="O1" s="351"/>
      <c r="P1" s="351"/>
      <c r="Q1" s="351"/>
      <c r="R1" s="351"/>
      <c r="S1" s="351"/>
      <c r="T1" s="351"/>
      <c r="U1" s="351"/>
      <c r="V1" s="351"/>
      <c r="W1" s="351"/>
      <c r="X1" s="352"/>
      <c r="Y1" s="353" t="s">
        <v>24</v>
      </c>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5"/>
      <c r="AX1" s="1"/>
      <c r="AY1" s="1"/>
      <c r="AZ1" s="1"/>
      <c r="BA1" s="1"/>
      <c r="BB1" s="1"/>
      <c r="BC1" s="1"/>
      <c r="BD1" s="1"/>
      <c r="BE1" s="1"/>
      <c r="BF1" s="1"/>
      <c r="BG1" s="1"/>
      <c r="BH1" s="1"/>
    </row>
    <row r="2" spans="1:61" ht="75" customHeight="1" thickBot="1" x14ac:dyDescent="0.25">
      <c r="C2" s="288"/>
      <c r="D2" s="198"/>
      <c r="E2" s="356" t="s">
        <v>25</v>
      </c>
      <c r="F2" s="357"/>
      <c r="G2" s="357"/>
      <c r="H2" s="357"/>
      <c r="I2" s="357"/>
      <c r="J2" s="358"/>
      <c r="K2" s="356" t="s">
        <v>26</v>
      </c>
      <c r="L2" s="357"/>
      <c r="M2" s="358"/>
      <c r="N2" s="356" t="s">
        <v>27</v>
      </c>
      <c r="O2" s="357"/>
      <c r="P2" s="357"/>
      <c r="Q2" s="357"/>
      <c r="R2" s="357"/>
      <c r="S2" s="356" t="s">
        <v>28</v>
      </c>
      <c r="T2" s="357"/>
      <c r="U2" s="357"/>
      <c r="V2" s="357"/>
      <c r="W2" s="357"/>
      <c r="X2" s="358"/>
      <c r="Y2" s="199"/>
      <c r="Z2" s="200" t="s">
        <v>29</v>
      </c>
      <c r="AA2" s="201" t="s">
        <v>30</v>
      </c>
      <c r="AB2" s="202" t="s">
        <v>31</v>
      </c>
      <c r="AC2" s="201" t="s">
        <v>32</v>
      </c>
      <c r="AD2" s="202" t="s">
        <v>33</v>
      </c>
      <c r="AE2" s="201" t="s">
        <v>34</v>
      </c>
      <c r="AF2" s="203" t="s">
        <v>35</v>
      </c>
      <c r="AG2" s="201" t="s">
        <v>36</v>
      </c>
      <c r="AH2" s="203" t="s">
        <v>37</v>
      </c>
      <c r="AI2" s="201" t="s">
        <v>38</v>
      </c>
      <c r="AJ2" s="203" t="s">
        <v>39</v>
      </c>
      <c r="AK2" s="201" t="s">
        <v>40</v>
      </c>
      <c r="AL2" s="203" t="s">
        <v>41</v>
      </c>
      <c r="AM2" s="201" t="s">
        <v>42</v>
      </c>
      <c r="AN2" s="202" t="s">
        <v>43</v>
      </c>
      <c r="AO2" s="201" t="s">
        <v>44</v>
      </c>
      <c r="AP2" s="202" t="s">
        <v>45</v>
      </c>
      <c r="AQ2" s="201" t="s">
        <v>46</v>
      </c>
      <c r="AR2" s="202" t="s">
        <v>47</v>
      </c>
      <c r="AS2" s="201" t="s">
        <v>48</v>
      </c>
      <c r="AT2" s="203" t="s">
        <v>49</v>
      </c>
      <c r="AU2" s="201" t="s">
        <v>50</v>
      </c>
      <c r="AV2" s="203" t="s">
        <v>51</v>
      </c>
      <c r="AW2" s="204" t="s">
        <v>52</v>
      </c>
    </row>
    <row r="3" spans="1:61" s="3" customFormat="1" ht="300" customHeight="1" thickBot="1" x14ac:dyDescent="0.3">
      <c r="B3" s="288"/>
      <c r="C3" s="206" t="s">
        <v>143</v>
      </c>
      <c r="D3" s="314" t="s">
        <v>54</v>
      </c>
      <c r="E3" s="207" t="s">
        <v>55</v>
      </c>
      <c r="F3" s="208" t="s">
        <v>56</v>
      </c>
      <c r="G3" s="208" t="s">
        <v>57</v>
      </c>
      <c r="H3" s="295" t="s">
        <v>58</v>
      </c>
      <c r="I3" s="210" t="s">
        <v>59</v>
      </c>
      <c r="J3" s="211" t="s">
        <v>60</v>
      </c>
      <c r="K3" s="207" t="s">
        <v>144</v>
      </c>
      <c r="L3" s="212" t="s">
        <v>62</v>
      </c>
      <c r="M3" s="213" t="s">
        <v>145</v>
      </c>
      <c r="N3" s="207" t="s">
        <v>64</v>
      </c>
      <c r="O3" s="208" t="s">
        <v>65</v>
      </c>
      <c r="P3" s="210" t="s">
        <v>66</v>
      </c>
      <c r="Q3" s="208" t="s">
        <v>67</v>
      </c>
      <c r="R3" s="211" t="s">
        <v>68</v>
      </c>
      <c r="S3" s="207" t="s">
        <v>69</v>
      </c>
      <c r="T3" s="208" t="s">
        <v>70</v>
      </c>
      <c r="U3" s="208" t="s">
        <v>71</v>
      </c>
      <c r="V3" s="208" t="s">
        <v>72</v>
      </c>
      <c r="W3" s="208" t="s">
        <v>73</v>
      </c>
      <c r="X3" s="214" t="s">
        <v>74</v>
      </c>
      <c r="Y3" s="279" t="s">
        <v>75</v>
      </c>
      <c r="Z3" s="216" t="s">
        <v>76</v>
      </c>
      <c r="AA3" s="217" t="s">
        <v>77</v>
      </c>
      <c r="AB3" s="218" t="s">
        <v>78</v>
      </c>
      <c r="AC3" s="217" t="s">
        <v>79</v>
      </c>
      <c r="AD3" s="218" t="s">
        <v>80</v>
      </c>
      <c r="AE3" s="217" t="s">
        <v>81</v>
      </c>
      <c r="AF3" s="219" t="s">
        <v>82</v>
      </c>
      <c r="AG3" s="217" t="s">
        <v>83</v>
      </c>
      <c r="AH3" s="219" t="s">
        <v>84</v>
      </c>
      <c r="AI3" s="217" t="s">
        <v>85</v>
      </c>
      <c r="AJ3" s="140" t="s">
        <v>86</v>
      </c>
      <c r="AK3" s="217" t="s">
        <v>87</v>
      </c>
      <c r="AL3" s="219" t="s">
        <v>88</v>
      </c>
      <c r="AM3" s="217" t="s">
        <v>89</v>
      </c>
      <c r="AN3" s="218" t="s">
        <v>90</v>
      </c>
      <c r="AO3" s="217" t="s">
        <v>91</v>
      </c>
      <c r="AP3" s="218" t="s">
        <v>92</v>
      </c>
      <c r="AQ3" s="217" t="s">
        <v>93</v>
      </c>
      <c r="AR3" s="218" t="s">
        <v>94</v>
      </c>
      <c r="AS3" s="217" t="s">
        <v>95</v>
      </c>
      <c r="AT3" s="219" t="s">
        <v>96</v>
      </c>
      <c r="AU3" s="103" t="s">
        <v>97</v>
      </c>
      <c r="AV3" s="219" t="s">
        <v>98</v>
      </c>
      <c r="AW3" s="220" t="s">
        <v>99</v>
      </c>
    </row>
    <row r="4" spans="1:61" ht="30" customHeight="1" x14ac:dyDescent="0.2">
      <c r="A4" s="359" t="s">
        <v>100</v>
      </c>
      <c r="B4" s="221" t="s">
        <v>101</v>
      </c>
      <c r="C4" s="222" t="s">
        <v>102</v>
      </c>
      <c r="D4" s="223" t="s">
        <v>103</v>
      </c>
      <c r="E4" s="224">
        <v>5</v>
      </c>
      <c r="F4" s="225">
        <v>8</v>
      </c>
      <c r="G4" s="225">
        <v>13</v>
      </c>
      <c r="H4" s="225">
        <v>17</v>
      </c>
      <c r="I4" s="310">
        <v>13</v>
      </c>
      <c r="J4" s="225"/>
      <c r="K4" s="224"/>
      <c r="L4" s="225"/>
      <c r="M4" s="322"/>
      <c r="N4" s="224"/>
      <c r="O4" s="225"/>
      <c r="P4" s="310"/>
      <c r="Q4" s="225"/>
      <c r="R4" s="323"/>
      <c r="S4" s="224"/>
      <c r="T4" s="225"/>
      <c r="U4" s="225"/>
      <c r="V4" s="225"/>
      <c r="W4" s="225"/>
      <c r="X4" s="322"/>
      <c r="Y4" s="280">
        <v>17</v>
      </c>
      <c r="Z4" s="281" t="s">
        <v>104</v>
      </c>
      <c r="AA4" s="228" t="s">
        <v>104</v>
      </c>
      <c r="AB4" s="228" t="s">
        <v>104</v>
      </c>
      <c r="AC4" s="228" t="s">
        <v>104</v>
      </c>
      <c r="AD4" s="228" t="s">
        <v>104</v>
      </c>
      <c r="AE4" s="228" t="s">
        <v>104</v>
      </c>
      <c r="AF4" s="228" t="s">
        <v>104</v>
      </c>
      <c r="AG4" s="228" t="s">
        <v>104</v>
      </c>
      <c r="AH4" s="228"/>
      <c r="AI4" s="228"/>
      <c r="AJ4" s="228"/>
      <c r="AK4" s="228"/>
      <c r="AL4" s="228"/>
      <c r="AM4" s="228"/>
      <c r="AN4" s="228"/>
      <c r="AO4" s="228"/>
      <c r="AP4" s="228"/>
      <c r="AQ4" s="228"/>
      <c r="AR4" s="228"/>
      <c r="AS4" s="228"/>
      <c r="AT4" s="228"/>
      <c r="AU4" s="228"/>
      <c r="AV4" s="228"/>
      <c r="AW4" s="282"/>
    </row>
    <row r="5" spans="1:61" ht="30" customHeight="1" x14ac:dyDescent="0.2">
      <c r="A5" s="360"/>
      <c r="B5" s="230" t="s">
        <v>105</v>
      </c>
      <c r="C5" s="231" t="s">
        <v>106</v>
      </c>
      <c r="D5" s="232" t="s">
        <v>103</v>
      </c>
      <c r="E5" s="233">
        <v>5</v>
      </c>
      <c r="F5" s="234">
        <v>8</v>
      </c>
      <c r="G5" s="234">
        <v>13</v>
      </c>
      <c r="H5" s="234">
        <v>17</v>
      </c>
      <c r="I5" s="240">
        <v>13</v>
      </c>
      <c r="J5" s="234">
        <v>3</v>
      </c>
      <c r="K5" s="233">
        <v>17</v>
      </c>
      <c r="L5" s="234">
        <v>17</v>
      </c>
      <c r="M5" s="235" t="s">
        <v>103</v>
      </c>
      <c r="N5" s="233"/>
      <c r="O5" s="234"/>
      <c r="P5" s="240"/>
      <c r="Q5" s="234"/>
      <c r="R5" s="241"/>
      <c r="S5" s="233"/>
      <c r="T5" s="234"/>
      <c r="U5" s="234"/>
      <c r="V5" s="234"/>
      <c r="W5" s="234"/>
      <c r="X5" s="235"/>
      <c r="Y5" s="236">
        <v>17</v>
      </c>
      <c r="Z5" s="283"/>
      <c r="AA5" s="237" t="s">
        <v>104</v>
      </c>
      <c r="AB5" s="238"/>
      <c r="AC5" s="238"/>
      <c r="AD5" s="237"/>
      <c r="AE5" s="237"/>
      <c r="AF5" s="237"/>
      <c r="AG5" s="238"/>
      <c r="AH5" s="237"/>
      <c r="AI5" s="237"/>
      <c r="AJ5" s="237"/>
      <c r="AK5" s="237"/>
      <c r="AL5" s="237"/>
      <c r="AM5" s="237" t="s">
        <v>104</v>
      </c>
      <c r="AN5" s="237"/>
      <c r="AO5" s="237" t="s">
        <v>104</v>
      </c>
      <c r="AP5" s="237" t="s">
        <v>104</v>
      </c>
      <c r="AQ5" s="237"/>
      <c r="AR5" s="237" t="s">
        <v>104</v>
      </c>
      <c r="AS5" s="237"/>
      <c r="AT5" s="237"/>
      <c r="AU5" s="237" t="s">
        <v>104</v>
      </c>
      <c r="AV5" s="237" t="s">
        <v>104</v>
      </c>
      <c r="AW5" s="242"/>
    </row>
    <row r="6" spans="1:61" ht="30" customHeight="1" x14ac:dyDescent="0.2">
      <c r="A6" s="360"/>
      <c r="B6" s="230" t="s">
        <v>107</v>
      </c>
      <c r="C6" s="231" t="s">
        <v>108</v>
      </c>
      <c r="D6" s="232" t="s">
        <v>103</v>
      </c>
      <c r="E6" s="233">
        <v>5</v>
      </c>
      <c r="F6" s="234">
        <v>8</v>
      </c>
      <c r="G6" s="234">
        <v>13</v>
      </c>
      <c r="H6" s="234">
        <v>17</v>
      </c>
      <c r="I6" s="240">
        <v>13</v>
      </c>
      <c r="J6" s="234">
        <v>3</v>
      </c>
      <c r="K6" s="233">
        <v>17</v>
      </c>
      <c r="L6" s="234">
        <v>17</v>
      </c>
      <c r="M6" s="235" t="s">
        <v>103</v>
      </c>
      <c r="N6" s="233">
        <v>1500</v>
      </c>
      <c r="O6" s="234">
        <v>10</v>
      </c>
      <c r="P6" s="240">
        <v>4</v>
      </c>
      <c r="Q6" s="234">
        <v>12</v>
      </c>
      <c r="R6" s="241">
        <v>12</v>
      </c>
      <c r="S6" s="233"/>
      <c r="T6" s="234"/>
      <c r="U6" s="234"/>
      <c r="V6" s="234"/>
      <c r="W6" s="234"/>
      <c r="X6" s="235">
        <v>1</v>
      </c>
      <c r="Y6" s="236">
        <v>17</v>
      </c>
      <c r="Z6" s="283"/>
      <c r="AA6" s="237" t="s">
        <v>104</v>
      </c>
      <c r="AB6" s="238"/>
      <c r="AC6" s="238"/>
      <c r="AD6" s="237"/>
      <c r="AE6" s="237"/>
      <c r="AF6" s="237"/>
      <c r="AG6" s="238"/>
      <c r="AH6" s="237"/>
      <c r="AI6" s="237"/>
      <c r="AJ6" s="237"/>
      <c r="AK6" s="237"/>
      <c r="AL6" s="237"/>
      <c r="AM6" s="238"/>
      <c r="AN6" s="237"/>
      <c r="AO6" s="237" t="s">
        <v>104</v>
      </c>
      <c r="AP6" s="237" t="s">
        <v>104</v>
      </c>
      <c r="AQ6" s="237" t="s">
        <v>104</v>
      </c>
      <c r="AR6" s="237"/>
      <c r="AS6" s="237" t="s">
        <v>104</v>
      </c>
      <c r="AT6" s="237" t="s">
        <v>104</v>
      </c>
      <c r="AU6" s="237" t="s">
        <v>104</v>
      </c>
      <c r="AV6" s="237"/>
      <c r="AW6" s="242"/>
    </row>
    <row r="7" spans="1:61" ht="30" customHeight="1" x14ac:dyDescent="0.2">
      <c r="A7" s="360"/>
      <c r="B7" s="230" t="s">
        <v>109</v>
      </c>
      <c r="C7" s="231" t="s">
        <v>110</v>
      </c>
      <c r="D7" s="232" t="s">
        <v>103</v>
      </c>
      <c r="E7" s="233">
        <v>5</v>
      </c>
      <c r="F7" s="234">
        <v>8</v>
      </c>
      <c r="G7" s="234">
        <v>13</v>
      </c>
      <c r="H7" s="234">
        <v>17</v>
      </c>
      <c r="I7" s="240">
        <v>13</v>
      </c>
      <c r="J7" s="234">
        <v>3</v>
      </c>
      <c r="K7" s="233">
        <v>17</v>
      </c>
      <c r="L7" s="234">
        <v>17</v>
      </c>
      <c r="M7" s="235" t="s">
        <v>103</v>
      </c>
      <c r="N7" s="233"/>
      <c r="O7" s="234"/>
      <c r="P7" s="240"/>
      <c r="Q7" s="234"/>
      <c r="R7" s="241"/>
      <c r="S7" s="233">
        <v>6</v>
      </c>
      <c r="T7" s="234">
        <v>2</v>
      </c>
      <c r="U7" s="234">
        <v>2</v>
      </c>
      <c r="V7" s="234"/>
      <c r="W7" s="234"/>
      <c r="X7" s="235"/>
      <c r="Y7" s="236">
        <v>17</v>
      </c>
      <c r="Z7" s="283"/>
      <c r="AA7" s="237" t="s">
        <v>104</v>
      </c>
      <c r="AB7" s="238"/>
      <c r="AC7" s="238"/>
      <c r="AD7" s="237"/>
      <c r="AE7" s="237"/>
      <c r="AF7" s="237"/>
      <c r="AG7" s="237"/>
      <c r="AH7" s="237"/>
      <c r="AI7" s="237" t="s">
        <v>104</v>
      </c>
      <c r="AJ7" s="237" t="s">
        <v>104</v>
      </c>
      <c r="AK7" s="237" t="s">
        <v>104</v>
      </c>
      <c r="AL7" s="237" t="s">
        <v>104</v>
      </c>
      <c r="AM7" s="237"/>
      <c r="AN7" s="237"/>
      <c r="AO7" s="237"/>
      <c r="AP7" s="237"/>
      <c r="AQ7" s="237"/>
      <c r="AR7" s="237"/>
      <c r="AS7" s="237"/>
      <c r="AT7" s="237"/>
      <c r="AU7" s="237" t="s">
        <v>104</v>
      </c>
      <c r="AV7" s="237" t="s">
        <v>104</v>
      </c>
      <c r="AW7" s="242" t="s">
        <v>104</v>
      </c>
    </row>
    <row r="8" spans="1:61" ht="30" customHeight="1" x14ac:dyDescent="0.2">
      <c r="A8" s="360"/>
      <c r="B8" s="230" t="s">
        <v>111</v>
      </c>
      <c r="C8" s="231" t="s">
        <v>112</v>
      </c>
      <c r="D8" s="232" t="s">
        <v>103</v>
      </c>
      <c r="E8" s="233">
        <v>5</v>
      </c>
      <c r="F8" s="234">
        <v>8</v>
      </c>
      <c r="G8" s="234">
        <v>13</v>
      </c>
      <c r="H8" s="234">
        <v>17</v>
      </c>
      <c r="I8" s="240">
        <v>13</v>
      </c>
      <c r="J8" s="234"/>
      <c r="K8" s="233">
        <v>17</v>
      </c>
      <c r="L8" s="234">
        <v>17</v>
      </c>
      <c r="M8" s="235" t="s">
        <v>103</v>
      </c>
      <c r="N8" s="233"/>
      <c r="O8" s="234"/>
      <c r="P8" s="240"/>
      <c r="Q8" s="234"/>
      <c r="R8" s="241"/>
      <c r="S8" s="233"/>
      <c r="T8" s="234"/>
      <c r="U8" s="234"/>
      <c r="V8" s="234">
        <v>1</v>
      </c>
      <c r="W8" s="234">
        <v>1</v>
      </c>
      <c r="X8" s="235"/>
      <c r="Y8" s="236">
        <v>17</v>
      </c>
      <c r="Z8" s="283"/>
      <c r="AA8" s="237" t="s">
        <v>104</v>
      </c>
      <c r="AB8" s="238"/>
      <c r="AC8" s="238"/>
      <c r="AD8" s="237"/>
      <c r="AE8" s="237"/>
      <c r="AF8" s="237"/>
      <c r="AG8" s="238"/>
      <c r="AH8" s="237"/>
      <c r="AI8" s="237"/>
      <c r="AJ8" s="237"/>
      <c r="AK8" s="237"/>
      <c r="AL8" s="237"/>
      <c r="AM8" s="237"/>
      <c r="AN8" s="237" t="s">
        <v>104</v>
      </c>
      <c r="AO8" s="237"/>
      <c r="AP8" s="237" t="s">
        <v>104</v>
      </c>
      <c r="AQ8" s="237" t="s">
        <v>104</v>
      </c>
      <c r="AR8" s="237"/>
      <c r="AS8" s="237"/>
      <c r="AT8" s="237"/>
      <c r="AU8" s="237"/>
      <c r="AV8" s="237"/>
      <c r="AW8" s="242" t="s">
        <v>104</v>
      </c>
    </row>
    <row r="9" spans="1:61" ht="30" customHeight="1" x14ac:dyDescent="0.2">
      <c r="A9" s="360"/>
      <c r="B9" s="230" t="s">
        <v>113</v>
      </c>
      <c r="C9" s="231" t="s">
        <v>114</v>
      </c>
      <c r="D9" s="232" t="s">
        <v>103</v>
      </c>
      <c r="E9" s="233">
        <v>5</v>
      </c>
      <c r="F9" s="234">
        <v>8</v>
      </c>
      <c r="G9" s="234">
        <v>13</v>
      </c>
      <c r="H9" s="234">
        <v>17</v>
      </c>
      <c r="I9" s="240">
        <v>13</v>
      </c>
      <c r="J9" s="234"/>
      <c r="K9" s="233">
        <v>17</v>
      </c>
      <c r="L9" s="234">
        <v>17</v>
      </c>
      <c r="M9" s="235" t="s">
        <v>103</v>
      </c>
      <c r="N9" s="233"/>
      <c r="O9" s="234"/>
      <c r="P9" s="240"/>
      <c r="Q9" s="234"/>
      <c r="R9" s="241"/>
      <c r="S9" s="233"/>
      <c r="T9" s="234"/>
      <c r="U9" s="234"/>
      <c r="V9" s="234"/>
      <c r="W9" s="234"/>
      <c r="X9" s="235"/>
      <c r="Y9" s="236">
        <v>17</v>
      </c>
      <c r="Z9" s="283"/>
      <c r="AA9" s="237" t="s">
        <v>104</v>
      </c>
      <c r="AB9" s="238"/>
      <c r="AC9" s="238"/>
      <c r="AD9" s="237"/>
      <c r="AE9" s="237"/>
      <c r="AF9" s="237"/>
      <c r="AG9" s="237"/>
      <c r="AH9" s="237"/>
      <c r="AI9" s="237"/>
      <c r="AJ9" s="237"/>
      <c r="AK9" s="237"/>
      <c r="AL9" s="237"/>
      <c r="AM9" s="237"/>
      <c r="AN9" s="237"/>
      <c r="AO9" s="237"/>
      <c r="AP9" s="237" t="s">
        <v>104</v>
      </c>
      <c r="AQ9" s="237"/>
      <c r="AR9" s="237"/>
      <c r="AS9" s="237"/>
      <c r="AT9" s="237"/>
      <c r="AU9" s="237" t="s">
        <v>104</v>
      </c>
      <c r="AV9" s="237"/>
      <c r="AW9" s="242"/>
    </row>
    <row r="10" spans="1:61" ht="30" customHeight="1" x14ac:dyDescent="0.2">
      <c r="A10" s="360"/>
      <c r="B10" s="230" t="s">
        <v>115</v>
      </c>
      <c r="C10" s="231" t="s">
        <v>116</v>
      </c>
      <c r="D10" s="232" t="s">
        <v>103</v>
      </c>
      <c r="E10" s="233">
        <v>5</v>
      </c>
      <c r="F10" s="234">
        <v>8</v>
      </c>
      <c r="G10" s="234">
        <v>13</v>
      </c>
      <c r="H10" s="234">
        <v>17</v>
      </c>
      <c r="I10" s="240">
        <v>13</v>
      </c>
      <c r="J10" s="234">
        <v>3</v>
      </c>
      <c r="K10" s="233">
        <v>17</v>
      </c>
      <c r="L10" s="234">
        <v>17</v>
      </c>
      <c r="M10" s="235" t="s">
        <v>103</v>
      </c>
      <c r="N10" s="233"/>
      <c r="O10" s="234"/>
      <c r="P10" s="240"/>
      <c r="Q10" s="234"/>
      <c r="R10" s="241"/>
      <c r="S10" s="233"/>
      <c r="T10" s="234"/>
      <c r="U10" s="234"/>
      <c r="V10" s="234"/>
      <c r="W10" s="234"/>
      <c r="X10" s="235"/>
      <c r="Y10" s="236">
        <v>17</v>
      </c>
      <c r="Z10" s="283"/>
      <c r="AA10" s="237" t="s">
        <v>104</v>
      </c>
      <c r="AB10" s="238"/>
      <c r="AC10" s="238"/>
      <c r="AD10" s="237"/>
      <c r="AE10" s="237"/>
      <c r="AF10" s="237"/>
      <c r="AG10" s="238"/>
      <c r="AH10" s="237"/>
      <c r="AI10" s="237"/>
      <c r="AJ10" s="237"/>
      <c r="AK10" s="237"/>
      <c r="AL10" s="237"/>
      <c r="AM10" s="237"/>
      <c r="AN10" s="237"/>
      <c r="AO10" s="237" t="s">
        <v>104</v>
      </c>
      <c r="AP10" s="237" t="s">
        <v>104</v>
      </c>
      <c r="AQ10" s="237" t="s">
        <v>104</v>
      </c>
      <c r="AR10" s="237" t="s">
        <v>104</v>
      </c>
      <c r="AS10" s="237" t="s">
        <v>104</v>
      </c>
      <c r="AT10" s="237" t="s">
        <v>104</v>
      </c>
      <c r="AU10" s="237" t="s">
        <v>104</v>
      </c>
      <c r="AV10" s="237" t="s">
        <v>104</v>
      </c>
      <c r="AW10" s="242"/>
    </row>
    <row r="11" spans="1:61" ht="30" customHeight="1" x14ac:dyDescent="0.2">
      <c r="A11" s="360"/>
      <c r="B11" s="230" t="s">
        <v>117</v>
      </c>
      <c r="C11" s="231" t="s">
        <v>118</v>
      </c>
      <c r="D11" s="232" t="s">
        <v>103</v>
      </c>
      <c r="E11" s="233">
        <v>5</v>
      </c>
      <c r="F11" s="234">
        <v>8</v>
      </c>
      <c r="G11" s="234">
        <v>13</v>
      </c>
      <c r="H11" s="234">
        <v>17</v>
      </c>
      <c r="I11" s="240">
        <v>13</v>
      </c>
      <c r="J11" s="234">
        <v>3</v>
      </c>
      <c r="K11" s="233">
        <v>17</v>
      </c>
      <c r="L11" s="234">
        <v>17</v>
      </c>
      <c r="M11" s="235" t="s">
        <v>103</v>
      </c>
      <c r="N11" s="233"/>
      <c r="O11" s="234"/>
      <c r="P11" s="240"/>
      <c r="Q11" s="234"/>
      <c r="R11" s="241"/>
      <c r="S11" s="233">
        <v>6</v>
      </c>
      <c r="T11" s="234">
        <v>2</v>
      </c>
      <c r="U11" s="234">
        <v>2</v>
      </c>
      <c r="V11" s="234"/>
      <c r="W11" s="234"/>
      <c r="X11" s="235"/>
      <c r="Y11" s="236">
        <v>17</v>
      </c>
      <c r="Z11" s="283"/>
      <c r="AA11" s="237" t="s">
        <v>104</v>
      </c>
      <c r="AB11" s="238"/>
      <c r="AC11" s="238"/>
      <c r="AD11" s="237"/>
      <c r="AE11" s="237"/>
      <c r="AF11" s="237"/>
      <c r="AG11" s="237"/>
      <c r="AH11" s="237"/>
      <c r="AI11" s="237" t="s">
        <v>104</v>
      </c>
      <c r="AJ11" s="237" t="s">
        <v>104</v>
      </c>
      <c r="AK11" s="237" t="s">
        <v>104</v>
      </c>
      <c r="AL11" s="237" t="s">
        <v>104</v>
      </c>
      <c r="AM11" s="237"/>
      <c r="AN11" s="237"/>
      <c r="AO11" s="237"/>
      <c r="AP11" s="237"/>
      <c r="AQ11" s="237"/>
      <c r="AR11" s="237"/>
      <c r="AS11" s="237"/>
      <c r="AT11" s="237"/>
      <c r="AU11" s="237" t="s">
        <v>104</v>
      </c>
      <c r="AV11" s="237" t="s">
        <v>104</v>
      </c>
      <c r="AW11" s="242" t="s">
        <v>104</v>
      </c>
    </row>
    <row r="12" spans="1:61" ht="30" customHeight="1" x14ac:dyDescent="0.2">
      <c r="A12" s="360"/>
      <c r="B12" s="230" t="s">
        <v>119</v>
      </c>
      <c r="C12" s="231" t="s">
        <v>120</v>
      </c>
      <c r="D12" s="232" t="s">
        <v>103</v>
      </c>
      <c r="E12" s="233">
        <v>5</v>
      </c>
      <c r="F12" s="234">
        <v>8</v>
      </c>
      <c r="G12" s="234">
        <v>13</v>
      </c>
      <c r="H12" s="234">
        <v>17</v>
      </c>
      <c r="I12" s="240">
        <v>13</v>
      </c>
      <c r="J12" s="234"/>
      <c r="K12" s="233"/>
      <c r="L12" s="234">
        <v>17</v>
      </c>
      <c r="M12" s="235" t="s">
        <v>103</v>
      </c>
      <c r="N12" s="233"/>
      <c r="O12" s="234"/>
      <c r="P12" s="240"/>
      <c r="Q12" s="234"/>
      <c r="R12" s="241"/>
      <c r="S12" s="233"/>
      <c r="T12" s="234"/>
      <c r="U12" s="234"/>
      <c r="V12" s="234"/>
      <c r="W12" s="234"/>
      <c r="X12" s="235"/>
      <c r="Y12" s="236">
        <v>6</v>
      </c>
      <c r="Z12" s="283"/>
      <c r="AA12" s="237" t="s">
        <v>104</v>
      </c>
      <c r="AB12" s="238"/>
      <c r="AC12" s="238"/>
      <c r="AD12" s="237"/>
      <c r="AE12" s="237"/>
      <c r="AF12" s="237"/>
      <c r="AG12" s="237" t="s">
        <v>104</v>
      </c>
      <c r="AH12" s="237" t="s">
        <v>104</v>
      </c>
      <c r="AI12" s="237"/>
      <c r="AJ12" s="237"/>
      <c r="AK12" s="237"/>
      <c r="AL12" s="237"/>
      <c r="AM12" s="237"/>
      <c r="AN12" s="237"/>
      <c r="AO12" s="237"/>
      <c r="AP12" s="237"/>
      <c r="AQ12" s="237"/>
      <c r="AR12" s="237"/>
      <c r="AS12" s="237"/>
      <c r="AT12" s="237"/>
      <c r="AU12" s="237"/>
      <c r="AV12" s="237"/>
      <c r="AW12" s="242"/>
    </row>
    <row r="13" spans="1:61" ht="30" customHeight="1" thickBot="1" x14ac:dyDescent="0.25">
      <c r="A13" s="361"/>
      <c r="B13" s="243" t="s">
        <v>121</v>
      </c>
      <c r="C13" s="244" t="s">
        <v>122</v>
      </c>
      <c r="D13" s="245" t="s">
        <v>103</v>
      </c>
      <c r="E13" s="246">
        <v>5</v>
      </c>
      <c r="F13" s="247">
        <v>8</v>
      </c>
      <c r="G13" s="247">
        <v>13</v>
      </c>
      <c r="H13" s="247">
        <v>17</v>
      </c>
      <c r="I13" s="284">
        <v>13</v>
      </c>
      <c r="J13" s="247"/>
      <c r="K13" s="246"/>
      <c r="L13" s="247">
        <v>17</v>
      </c>
      <c r="M13" s="248" t="s">
        <v>103</v>
      </c>
      <c r="N13" s="246">
        <v>1500</v>
      </c>
      <c r="O13" s="247"/>
      <c r="P13" s="284"/>
      <c r="Q13" s="247"/>
      <c r="R13" s="313"/>
      <c r="S13" s="246"/>
      <c r="T13" s="247"/>
      <c r="U13" s="247"/>
      <c r="V13" s="247"/>
      <c r="W13" s="247"/>
      <c r="X13" s="248"/>
      <c r="Y13" s="249">
        <v>17</v>
      </c>
      <c r="Z13" s="285"/>
      <c r="AA13" s="250" t="s">
        <v>104</v>
      </c>
      <c r="AB13" s="251"/>
      <c r="AC13" s="251"/>
      <c r="AD13" s="250"/>
      <c r="AE13" s="250"/>
      <c r="AF13" s="250"/>
      <c r="AG13" s="251"/>
      <c r="AH13" s="250"/>
      <c r="AI13" s="250"/>
      <c r="AJ13" s="250"/>
      <c r="AK13" s="250"/>
      <c r="AL13" s="251"/>
      <c r="AM13" s="250"/>
      <c r="AN13" s="250"/>
      <c r="AO13" s="250" t="s">
        <v>104</v>
      </c>
      <c r="AP13" s="250" t="s">
        <v>104</v>
      </c>
      <c r="AQ13" s="250"/>
      <c r="AR13" s="250"/>
      <c r="AS13" s="250"/>
      <c r="AT13" s="250" t="s">
        <v>104</v>
      </c>
      <c r="AU13" s="250" t="s">
        <v>104</v>
      </c>
      <c r="AV13" s="250"/>
      <c r="AW13" s="252"/>
    </row>
    <row r="14" spans="1:61" ht="15" customHeight="1" thickBot="1" x14ac:dyDescent="0.25">
      <c r="B14" s="253"/>
      <c r="C14" s="254"/>
      <c r="D14" s="255"/>
      <c r="E14" s="255"/>
      <c r="F14" s="255"/>
      <c r="G14" s="255"/>
      <c r="H14" s="255"/>
      <c r="I14" s="255"/>
      <c r="J14" s="255"/>
      <c r="K14" s="255"/>
      <c r="L14" s="255"/>
      <c r="M14" s="255"/>
      <c r="T14" s="366" t="s">
        <v>123</v>
      </c>
      <c r="U14" s="367"/>
      <c r="V14" s="367"/>
      <c r="W14" s="367"/>
      <c r="X14" s="367"/>
      <c r="Y14" s="368"/>
      <c r="Z14" s="85">
        <v>60</v>
      </c>
      <c r="AA14" s="86">
        <v>60</v>
      </c>
      <c r="AB14" s="256">
        <v>365</v>
      </c>
      <c r="AC14" s="86">
        <v>180</v>
      </c>
      <c r="AD14" s="86">
        <v>270</v>
      </c>
      <c r="AE14" s="86">
        <v>396</v>
      </c>
      <c r="AF14" s="86">
        <v>396</v>
      </c>
      <c r="AG14" s="86">
        <v>180</v>
      </c>
      <c r="AH14" s="86">
        <v>180</v>
      </c>
      <c r="AI14" s="86">
        <v>180</v>
      </c>
      <c r="AJ14" s="86">
        <v>180</v>
      </c>
      <c r="AK14" s="86">
        <v>90</v>
      </c>
      <c r="AL14" s="86">
        <v>365</v>
      </c>
      <c r="AM14" s="86">
        <v>365</v>
      </c>
      <c r="AN14" s="86">
        <v>365</v>
      </c>
      <c r="AO14" s="86">
        <v>180</v>
      </c>
      <c r="AP14" s="86">
        <v>180</v>
      </c>
      <c r="AQ14" s="86">
        <v>365</v>
      </c>
      <c r="AR14" s="86">
        <v>365</v>
      </c>
      <c r="AS14" s="86">
        <v>180</v>
      </c>
      <c r="AT14" s="86">
        <v>365</v>
      </c>
      <c r="AU14" s="86">
        <v>270</v>
      </c>
      <c r="AV14" s="86">
        <v>540</v>
      </c>
      <c r="AW14" s="257">
        <v>365</v>
      </c>
      <c r="AX14" s="5"/>
      <c r="AY14" s="5"/>
      <c r="AZ14" s="347" t="s">
        <v>124</v>
      </c>
      <c r="BA14" s="348"/>
      <c r="BB14" s="348"/>
      <c r="BC14" s="348"/>
      <c r="BD14" s="348"/>
      <c r="BE14" s="348"/>
      <c r="BF14" s="348"/>
      <c r="BG14" s="348"/>
      <c r="BH14" s="348"/>
      <c r="BI14" s="349"/>
    </row>
    <row r="15" spans="1:61" ht="15" customHeight="1" x14ac:dyDescent="0.2">
      <c r="B15" s="255"/>
      <c r="C15" s="255"/>
      <c r="D15" s="255"/>
      <c r="T15" s="369" t="s">
        <v>125</v>
      </c>
      <c r="U15" s="370"/>
      <c r="V15" s="370"/>
      <c r="W15" s="370"/>
      <c r="X15" s="370"/>
      <c r="Y15" s="371"/>
      <c r="Z15" s="87">
        <v>8</v>
      </c>
      <c r="AA15" s="88">
        <v>2</v>
      </c>
      <c r="AB15" s="88">
        <v>4</v>
      </c>
      <c r="AC15" s="88">
        <v>6</v>
      </c>
      <c r="AD15" s="88">
        <v>0</v>
      </c>
      <c r="AE15" s="88">
        <v>0</v>
      </c>
      <c r="AF15" s="88">
        <v>0</v>
      </c>
      <c r="AG15" s="88">
        <v>3</v>
      </c>
      <c r="AH15" s="88">
        <v>3</v>
      </c>
      <c r="AI15" s="88">
        <v>8</v>
      </c>
      <c r="AJ15" s="88">
        <v>4</v>
      </c>
      <c r="AK15" s="88">
        <v>0</v>
      </c>
      <c r="AL15" s="88">
        <v>4</v>
      </c>
      <c r="AM15" s="88">
        <v>2</v>
      </c>
      <c r="AN15" s="88">
        <v>4</v>
      </c>
      <c r="AO15" s="88">
        <v>4</v>
      </c>
      <c r="AP15" s="88">
        <v>4</v>
      </c>
      <c r="AQ15" s="88">
        <v>4</v>
      </c>
      <c r="AR15" s="88">
        <v>4</v>
      </c>
      <c r="AS15" s="88">
        <v>4</v>
      </c>
      <c r="AT15" s="88">
        <v>4</v>
      </c>
      <c r="AU15" s="88">
        <v>4</v>
      </c>
      <c r="AV15" s="88">
        <v>1</v>
      </c>
      <c r="AW15" s="258">
        <v>1</v>
      </c>
      <c r="AX15" s="5"/>
      <c r="AY15" s="5"/>
      <c r="AZ15" s="347" t="s">
        <v>126</v>
      </c>
      <c r="BA15" s="348"/>
      <c r="BB15" s="348"/>
      <c r="BC15" s="348"/>
      <c r="BD15" s="349"/>
      <c r="BE15" s="347" t="s">
        <v>127</v>
      </c>
      <c r="BF15" s="348"/>
      <c r="BG15" s="348"/>
      <c r="BH15" s="348"/>
      <c r="BI15" s="349"/>
    </row>
    <row r="16" spans="1:61" ht="15" customHeight="1" thickBot="1" x14ac:dyDescent="0.25">
      <c r="B16" s="255"/>
      <c r="C16" s="255"/>
      <c r="D16" s="255"/>
      <c r="T16" s="363" t="s">
        <v>128</v>
      </c>
      <c r="U16" s="364"/>
      <c r="V16" s="364"/>
      <c r="W16" s="364"/>
      <c r="X16" s="364"/>
      <c r="Y16" s="365"/>
      <c r="Z16" s="89">
        <v>1.5</v>
      </c>
      <c r="AA16" s="90">
        <v>1.5</v>
      </c>
      <c r="AB16" s="90">
        <v>1</v>
      </c>
      <c r="AC16" s="90">
        <v>1</v>
      </c>
      <c r="AD16" s="90">
        <v>0</v>
      </c>
      <c r="AE16" s="90">
        <v>0</v>
      </c>
      <c r="AF16" s="90">
        <v>0</v>
      </c>
      <c r="AG16" s="90">
        <v>1</v>
      </c>
      <c r="AH16" s="90">
        <v>1</v>
      </c>
      <c r="AI16" s="90">
        <v>1.5</v>
      </c>
      <c r="AJ16" s="90">
        <v>1.5</v>
      </c>
      <c r="AK16" s="90">
        <v>0</v>
      </c>
      <c r="AL16" s="90">
        <v>1.5</v>
      </c>
      <c r="AM16" s="90">
        <v>1.5</v>
      </c>
      <c r="AN16" s="90">
        <v>1.5</v>
      </c>
      <c r="AO16" s="90">
        <v>1.5</v>
      </c>
      <c r="AP16" s="90">
        <v>1.5</v>
      </c>
      <c r="AQ16" s="90">
        <v>1.5</v>
      </c>
      <c r="AR16" s="90">
        <v>1.5</v>
      </c>
      <c r="AS16" s="90">
        <v>1.5</v>
      </c>
      <c r="AT16" s="90">
        <v>1.5</v>
      </c>
      <c r="AU16" s="90">
        <v>1.5</v>
      </c>
      <c r="AV16" s="90">
        <v>1.5</v>
      </c>
      <c r="AW16" s="259">
        <v>1.5</v>
      </c>
      <c r="AX16" s="5"/>
      <c r="AY16" s="5"/>
      <c r="AZ16" s="362" t="s">
        <v>129</v>
      </c>
      <c r="BA16" s="362"/>
      <c r="BB16" s="362"/>
      <c r="BC16" s="362"/>
      <c r="BD16" s="362"/>
      <c r="BE16" s="381" t="s">
        <v>130</v>
      </c>
      <c r="BF16" s="382"/>
      <c r="BG16" s="382"/>
      <c r="BH16" s="382"/>
      <c r="BI16" s="383"/>
    </row>
    <row r="17" spans="2:61" ht="15" customHeight="1" x14ac:dyDescent="0.2">
      <c r="B17" s="260"/>
      <c r="C17" s="261"/>
      <c r="D17" s="255"/>
      <c r="T17" s="369" t="s">
        <v>131</v>
      </c>
      <c r="U17" s="370"/>
      <c r="V17" s="370"/>
      <c r="W17" s="370"/>
      <c r="X17" s="370"/>
      <c r="Y17" s="371"/>
      <c r="Z17" s="87">
        <v>0</v>
      </c>
      <c r="AA17" s="88">
        <v>0</v>
      </c>
      <c r="AB17" s="88">
        <v>0</v>
      </c>
      <c r="AC17" s="88">
        <v>0</v>
      </c>
      <c r="AD17" s="88">
        <v>1</v>
      </c>
      <c r="AE17" s="88">
        <v>0</v>
      </c>
      <c r="AF17" s="88">
        <v>0</v>
      </c>
      <c r="AG17" s="88">
        <v>0</v>
      </c>
      <c r="AH17" s="88">
        <v>0</v>
      </c>
      <c r="AI17" s="88">
        <v>0</v>
      </c>
      <c r="AJ17" s="88">
        <v>4</v>
      </c>
      <c r="AK17" s="88">
        <v>10</v>
      </c>
      <c r="AL17" s="88">
        <v>0</v>
      </c>
      <c r="AM17" s="88">
        <v>1</v>
      </c>
      <c r="AN17" s="88">
        <v>4</v>
      </c>
      <c r="AO17" s="88">
        <v>4</v>
      </c>
      <c r="AP17" s="88">
        <v>2</v>
      </c>
      <c r="AQ17" s="88">
        <v>2</v>
      </c>
      <c r="AR17" s="88">
        <v>2</v>
      </c>
      <c r="AS17" s="88">
        <v>4</v>
      </c>
      <c r="AT17" s="88">
        <v>4</v>
      </c>
      <c r="AU17" s="88">
        <v>3</v>
      </c>
      <c r="AV17" s="88">
        <v>1</v>
      </c>
      <c r="AW17" s="258">
        <v>2</v>
      </c>
      <c r="AX17" s="5"/>
      <c r="AY17" s="5"/>
      <c r="AZ17" s="362"/>
      <c r="BA17" s="362"/>
      <c r="BB17" s="362"/>
      <c r="BC17" s="362"/>
      <c r="BD17" s="362"/>
      <c r="BE17" s="384"/>
      <c r="BF17" s="385"/>
      <c r="BG17" s="385"/>
      <c r="BH17" s="385"/>
      <c r="BI17" s="386"/>
    </row>
    <row r="18" spans="2:61" ht="15" customHeight="1" thickBot="1" x14ac:dyDescent="0.25">
      <c r="B18" s="4"/>
      <c r="C18" s="261"/>
      <c r="D18" s="255"/>
      <c r="T18" s="363" t="s">
        <v>132</v>
      </c>
      <c r="U18" s="364"/>
      <c r="V18" s="364"/>
      <c r="W18" s="364"/>
      <c r="X18" s="364"/>
      <c r="Y18" s="365"/>
      <c r="Z18" s="89">
        <v>0</v>
      </c>
      <c r="AA18" s="90">
        <v>0</v>
      </c>
      <c r="AB18" s="90">
        <v>0</v>
      </c>
      <c r="AC18" s="90">
        <v>0</v>
      </c>
      <c r="AD18" s="90">
        <v>1</v>
      </c>
      <c r="AE18" s="90">
        <v>0</v>
      </c>
      <c r="AF18" s="90">
        <v>0</v>
      </c>
      <c r="AG18" s="90">
        <v>0</v>
      </c>
      <c r="AH18" s="90">
        <v>0</v>
      </c>
      <c r="AI18" s="90">
        <v>0</v>
      </c>
      <c r="AJ18" s="90">
        <v>1</v>
      </c>
      <c r="AK18" s="90">
        <v>1</v>
      </c>
      <c r="AL18" s="90">
        <v>1</v>
      </c>
      <c r="AM18" s="90">
        <v>1</v>
      </c>
      <c r="AN18" s="90">
        <v>1</v>
      </c>
      <c r="AO18" s="90">
        <v>1</v>
      </c>
      <c r="AP18" s="90">
        <v>1</v>
      </c>
      <c r="AQ18" s="90">
        <v>1</v>
      </c>
      <c r="AR18" s="90">
        <v>1</v>
      </c>
      <c r="AS18" s="90">
        <v>1</v>
      </c>
      <c r="AT18" s="90">
        <v>1</v>
      </c>
      <c r="AU18" s="90">
        <v>1</v>
      </c>
      <c r="AV18" s="90">
        <v>1</v>
      </c>
      <c r="AW18" s="259">
        <v>1</v>
      </c>
      <c r="AX18" s="5"/>
      <c r="AY18" s="5"/>
      <c r="AZ18" s="362" t="s">
        <v>133</v>
      </c>
      <c r="BA18" s="362"/>
      <c r="BB18" s="362"/>
      <c r="BC18" s="362"/>
      <c r="BD18" s="391"/>
      <c r="BE18" s="381" t="s">
        <v>134</v>
      </c>
      <c r="BF18" s="382"/>
      <c r="BG18" s="382"/>
      <c r="BH18" s="382"/>
      <c r="BI18" s="383"/>
    </row>
    <row r="19" spans="2:61" ht="15" customHeight="1" x14ac:dyDescent="0.2">
      <c r="B19" s="262"/>
      <c r="C19" s="262"/>
      <c r="D19" s="262"/>
      <c r="T19" s="369" t="s">
        <v>135</v>
      </c>
      <c r="U19" s="370"/>
      <c r="V19" s="370"/>
      <c r="W19" s="370"/>
      <c r="X19" s="370"/>
      <c r="Y19" s="371"/>
      <c r="Z19" s="91">
        <v>0</v>
      </c>
      <c r="AA19" s="92">
        <v>0</v>
      </c>
      <c r="AB19" s="92">
        <v>0</v>
      </c>
      <c r="AC19" s="92">
        <v>0</v>
      </c>
      <c r="AD19" s="92">
        <v>0</v>
      </c>
      <c r="AE19" s="93">
        <v>1</v>
      </c>
      <c r="AF19" s="93">
        <v>1</v>
      </c>
      <c r="AG19" s="93">
        <v>0</v>
      </c>
      <c r="AH19" s="93">
        <v>0</v>
      </c>
      <c r="AI19" s="93">
        <v>0</v>
      </c>
      <c r="AJ19" s="93">
        <v>0</v>
      </c>
      <c r="AK19" s="93">
        <v>0</v>
      </c>
      <c r="AL19" s="93">
        <v>0</v>
      </c>
      <c r="AM19" s="93">
        <v>0</v>
      </c>
      <c r="AN19" s="93">
        <v>0</v>
      </c>
      <c r="AO19" s="93">
        <v>0</v>
      </c>
      <c r="AP19" s="93">
        <v>0</v>
      </c>
      <c r="AQ19" s="93">
        <v>0</v>
      </c>
      <c r="AR19" s="93">
        <v>0</v>
      </c>
      <c r="AS19" s="93">
        <v>0</v>
      </c>
      <c r="AT19" s="93">
        <v>0</v>
      </c>
      <c r="AU19" s="93">
        <v>0</v>
      </c>
      <c r="AV19" s="93">
        <v>0</v>
      </c>
      <c r="AW19" s="263">
        <v>0</v>
      </c>
      <c r="AX19" s="5"/>
      <c r="AY19" s="5"/>
      <c r="AZ19" s="362"/>
      <c r="BA19" s="362"/>
      <c r="BB19" s="362"/>
      <c r="BC19" s="362"/>
      <c r="BD19" s="391"/>
      <c r="BE19" s="384"/>
      <c r="BF19" s="385"/>
      <c r="BG19" s="385"/>
      <c r="BH19" s="385"/>
      <c r="BI19" s="386"/>
    </row>
    <row r="20" spans="2:61" ht="15" customHeight="1" thickBot="1" x14ac:dyDescent="0.25">
      <c r="C20" s="262"/>
      <c r="D20" s="262"/>
      <c r="T20" s="375" t="s">
        <v>136</v>
      </c>
      <c r="U20" s="376"/>
      <c r="V20" s="376"/>
      <c r="W20" s="376"/>
      <c r="X20" s="376"/>
      <c r="Y20" s="377"/>
      <c r="Z20" s="94">
        <v>0</v>
      </c>
      <c r="AA20" s="95">
        <v>0</v>
      </c>
      <c r="AB20" s="95">
        <v>0</v>
      </c>
      <c r="AC20" s="95">
        <v>0</v>
      </c>
      <c r="AD20" s="95">
        <v>0</v>
      </c>
      <c r="AE20" s="95">
        <v>1</v>
      </c>
      <c r="AF20" s="95">
        <v>1</v>
      </c>
      <c r="AG20" s="95">
        <v>0</v>
      </c>
      <c r="AH20" s="95">
        <v>0</v>
      </c>
      <c r="AI20" s="95">
        <v>0</v>
      </c>
      <c r="AJ20" s="95">
        <v>0</v>
      </c>
      <c r="AK20" s="95">
        <v>0</v>
      </c>
      <c r="AL20" s="95">
        <v>0</v>
      </c>
      <c r="AM20" s="95">
        <v>0</v>
      </c>
      <c r="AN20" s="95">
        <v>0</v>
      </c>
      <c r="AO20" s="95">
        <v>0</v>
      </c>
      <c r="AP20" s="95">
        <v>0</v>
      </c>
      <c r="AQ20" s="95">
        <v>0</v>
      </c>
      <c r="AR20" s="95">
        <v>0</v>
      </c>
      <c r="AS20" s="95">
        <v>0</v>
      </c>
      <c r="AT20" s="95">
        <v>0</v>
      </c>
      <c r="AU20" s="95">
        <v>0</v>
      </c>
      <c r="AV20" s="95">
        <v>0</v>
      </c>
      <c r="AW20" s="264">
        <v>0</v>
      </c>
      <c r="AX20" s="5"/>
      <c r="AY20" s="5"/>
      <c r="AZ20" s="362"/>
      <c r="BA20" s="362"/>
      <c r="BB20" s="362"/>
      <c r="BC20" s="362"/>
      <c r="BD20" s="391"/>
      <c r="BE20" s="387"/>
      <c r="BF20" s="388"/>
      <c r="BG20" s="388"/>
      <c r="BH20" s="388"/>
      <c r="BI20" s="389"/>
    </row>
    <row r="21" spans="2:61" s="6" customFormat="1" ht="15" customHeight="1" x14ac:dyDescent="0.2">
      <c r="C21" s="265"/>
      <c r="D21" s="265"/>
      <c r="T21" s="372" t="s">
        <v>137</v>
      </c>
      <c r="U21" s="373"/>
      <c r="V21" s="373"/>
      <c r="W21" s="373"/>
      <c r="X21" s="373"/>
      <c r="Y21" s="392"/>
      <c r="Z21" s="182">
        <f t="shared" ref="Z21:AW21" si="0">Z16*(Z15*30/Z14)</f>
        <v>6</v>
      </c>
      <c r="AA21" s="101">
        <f t="shared" si="0"/>
        <v>1.5</v>
      </c>
      <c r="AB21" s="101">
        <f t="shared" si="0"/>
        <v>0.32876712328767121</v>
      </c>
      <c r="AC21" s="101">
        <f t="shared" si="0"/>
        <v>1</v>
      </c>
      <c r="AD21" s="101">
        <f t="shared" si="0"/>
        <v>0</v>
      </c>
      <c r="AE21" s="101">
        <f t="shared" si="0"/>
        <v>0</v>
      </c>
      <c r="AF21" s="101">
        <f t="shared" si="0"/>
        <v>0</v>
      </c>
      <c r="AG21" s="101">
        <f t="shared" si="0"/>
        <v>0.5</v>
      </c>
      <c r="AH21" s="101">
        <f t="shared" si="0"/>
        <v>0.5</v>
      </c>
      <c r="AI21" s="101">
        <f t="shared" si="0"/>
        <v>2</v>
      </c>
      <c r="AJ21" s="101">
        <f t="shared" si="0"/>
        <v>1</v>
      </c>
      <c r="AK21" s="101">
        <f t="shared" si="0"/>
        <v>0</v>
      </c>
      <c r="AL21" s="101">
        <f t="shared" si="0"/>
        <v>0.49315068493150682</v>
      </c>
      <c r="AM21" s="101">
        <f t="shared" si="0"/>
        <v>0.24657534246575341</v>
      </c>
      <c r="AN21" s="101">
        <f t="shared" si="0"/>
        <v>0.49315068493150682</v>
      </c>
      <c r="AO21" s="101">
        <f t="shared" si="0"/>
        <v>1</v>
      </c>
      <c r="AP21" s="101">
        <f t="shared" si="0"/>
        <v>1</v>
      </c>
      <c r="AQ21" s="101">
        <f t="shared" si="0"/>
        <v>0.49315068493150682</v>
      </c>
      <c r="AR21" s="101">
        <f t="shared" si="0"/>
        <v>0.49315068493150682</v>
      </c>
      <c r="AS21" s="101">
        <f t="shared" si="0"/>
        <v>1</v>
      </c>
      <c r="AT21" s="101">
        <f t="shared" si="0"/>
        <v>0.49315068493150682</v>
      </c>
      <c r="AU21" s="101">
        <f t="shared" si="0"/>
        <v>0.66666666666666663</v>
      </c>
      <c r="AV21" s="101">
        <f t="shared" si="0"/>
        <v>8.3333333333333329E-2</v>
      </c>
      <c r="AW21" s="266">
        <f t="shared" si="0"/>
        <v>0.12328767123287671</v>
      </c>
      <c r="AX21" s="104">
        <f>SUM(Z21:AW21)</f>
        <v>19.414383561643834</v>
      </c>
      <c r="AY21" s="7"/>
    </row>
    <row r="22" spans="2:61" ht="15" customHeight="1" x14ac:dyDescent="0.2">
      <c r="C22" s="262"/>
      <c r="D22" s="262"/>
      <c r="E22" s="262"/>
      <c r="F22" s="262"/>
      <c r="G22" s="262"/>
      <c r="H22" s="262"/>
      <c r="I22" s="262"/>
      <c r="J22" s="262"/>
      <c r="K22" s="262"/>
      <c r="L22" s="262"/>
      <c r="M22" s="262"/>
      <c r="T22" s="378" t="s">
        <v>138</v>
      </c>
      <c r="U22" s="379"/>
      <c r="V22" s="379"/>
      <c r="W22" s="379"/>
      <c r="X22" s="379"/>
      <c r="Y22" s="393"/>
      <c r="Z22" s="183">
        <f t="shared" ref="Z22:AV22" si="1">Z18*(Z17*30/Z14)</f>
        <v>0</v>
      </c>
      <c r="AA22" s="96">
        <f t="shared" si="1"/>
        <v>0</v>
      </c>
      <c r="AB22" s="96">
        <f t="shared" si="1"/>
        <v>0</v>
      </c>
      <c r="AC22" s="96">
        <f t="shared" si="1"/>
        <v>0</v>
      </c>
      <c r="AD22" s="96">
        <f t="shared" si="1"/>
        <v>0.1111111111111111</v>
      </c>
      <c r="AE22" s="96">
        <f t="shared" si="1"/>
        <v>0</v>
      </c>
      <c r="AF22" s="96">
        <f t="shared" si="1"/>
        <v>0</v>
      </c>
      <c r="AG22" s="96">
        <f t="shared" si="1"/>
        <v>0</v>
      </c>
      <c r="AH22" s="96">
        <f t="shared" si="1"/>
        <v>0</v>
      </c>
      <c r="AI22" s="96">
        <f t="shared" si="1"/>
        <v>0</v>
      </c>
      <c r="AJ22" s="96">
        <f t="shared" si="1"/>
        <v>0.66666666666666663</v>
      </c>
      <c r="AK22" s="96">
        <f t="shared" si="1"/>
        <v>3.3333333333333335</v>
      </c>
      <c r="AL22" s="96">
        <f t="shared" si="1"/>
        <v>0</v>
      </c>
      <c r="AM22" s="96">
        <f t="shared" si="1"/>
        <v>8.2191780821917804E-2</v>
      </c>
      <c r="AN22" s="96">
        <f t="shared" si="1"/>
        <v>0.32876712328767121</v>
      </c>
      <c r="AO22" s="96">
        <f t="shared" si="1"/>
        <v>0.66666666666666663</v>
      </c>
      <c r="AP22" s="96">
        <f t="shared" si="1"/>
        <v>0.33333333333333331</v>
      </c>
      <c r="AQ22" s="96">
        <f t="shared" si="1"/>
        <v>0.16438356164383561</v>
      </c>
      <c r="AR22" s="96">
        <f t="shared" si="1"/>
        <v>0.16438356164383561</v>
      </c>
      <c r="AS22" s="96">
        <f t="shared" si="1"/>
        <v>0.66666666666666663</v>
      </c>
      <c r="AT22" s="96">
        <f t="shared" si="1"/>
        <v>0.32876712328767121</v>
      </c>
      <c r="AU22" s="96">
        <f t="shared" si="1"/>
        <v>0.33333333333333331</v>
      </c>
      <c r="AV22" s="96">
        <f t="shared" si="1"/>
        <v>5.5555555555555552E-2</v>
      </c>
      <c r="AW22" s="267">
        <f>AW18*(AW17*30/AW14)</f>
        <v>0.16438356164383561</v>
      </c>
      <c r="AX22" s="83">
        <f>SUM(Z22:AW22)</f>
        <v>7.3995433789954337</v>
      </c>
      <c r="AY22" s="5"/>
    </row>
    <row r="23" spans="2:61" s="4" customFormat="1" ht="15" customHeight="1" thickBot="1" x14ac:dyDescent="0.25">
      <c r="B23" s="262"/>
      <c r="C23" s="262"/>
      <c r="D23" s="262"/>
      <c r="E23" s="262"/>
      <c r="F23" s="262"/>
      <c r="G23" s="262"/>
      <c r="H23" s="262"/>
      <c r="I23" s="262"/>
      <c r="J23" s="262"/>
      <c r="K23" s="262"/>
      <c r="L23" s="262"/>
      <c r="M23" s="262"/>
      <c r="T23" s="363" t="s">
        <v>139</v>
      </c>
      <c r="U23" s="364"/>
      <c r="V23" s="364"/>
      <c r="W23" s="364"/>
      <c r="X23" s="364"/>
      <c r="Y23" s="390"/>
      <c r="Z23" s="292">
        <f t="shared" ref="Z23:AW23" si="2">Z19*(Z20*30/Z14)</f>
        <v>0</v>
      </c>
      <c r="AA23" s="269">
        <f t="shared" si="2"/>
        <v>0</v>
      </c>
      <c r="AB23" s="269">
        <f t="shared" si="2"/>
        <v>0</v>
      </c>
      <c r="AC23" s="269">
        <f t="shared" si="2"/>
        <v>0</v>
      </c>
      <c r="AD23" s="270">
        <f t="shared" si="2"/>
        <v>0</v>
      </c>
      <c r="AE23" s="269">
        <f t="shared" si="2"/>
        <v>7.575757575757576E-2</v>
      </c>
      <c r="AF23" s="269">
        <f t="shared" si="2"/>
        <v>7.575757575757576E-2</v>
      </c>
      <c r="AG23" s="269">
        <f t="shared" si="2"/>
        <v>0</v>
      </c>
      <c r="AH23" s="269">
        <f t="shared" si="2"/>
        <v>0</v>
      </c>
      <c r="AI23" s="269">
        <f t="shared" si="2"/>
        <v>0</v>
      </c>
      <c r="AJ23" s="269">
        <f t="shared" si="2"/>
        <v>0</v>
      </c>
      <c r="AK23" s="269">
        <f t="shared" si="2"/>
        <v>0</v>
      </c>
      <c r="AL23" s="269">
        <f t="shared" si="2"/>
        <v>0</v>
      </c>
      <c r="AM23" s="269">
        <f t="shared" si="2"/>
        <v>0</v>
      </c>
      <c r="AN23" s="269">
        <f t="shared" si="2"/>
        <v>0</v>
      </c>
      <c r="AO23" s="269">
        <f t="shared" si="2"/>
        <v>0</v>
      </c>
      <c r="AP23" s="269">
        <f t="shared" si="2"/>
        <v>0</v>
      </c>
      <c r="AQ23" s="269">
        <f t="shared" si="2"/>
        <v>0</v>
      </c>
      <c r="AR23" s="269">
        <f t="shared" si="2"/>
        <v>0</v>
      </c>
      <c r="AS23" s="269">
        <f t="shared" si="2"/>
        <v>0</v>
      </c>
      <c r="AT23" s="269">
        <f t="shared" si="2"/>
        <v>0</v>
      </c>
      <c r="AU23" s="269">
        <f t="shared" si="2"/>
        <v>0</v>
      </c>
      <c r="AV23" s="269">
        <f t="shared" si="2"/>
        <v>0</v>
      </c>
      <c r="AW23" s="287">
        <f t="shared" si="2"/>
        <v>0</v>
      </c>
      <c r="AX23" s="109">
        <f>SUM(Z23:AW23)</f>
        <v>0.15151515151515152</v>
      </c>
      <c r="AY23" s="102"/>
    </row>
    <row r="24" spans="2:61" s="8" customFormat="1" ht="15" customHeight="1" x14ac:dyDescent="0.25">
      <c r="B24" s="273"/>
      <c r="C24" s="273"/>
      <c r="D24" s="273"/>
      <c r="E24" s="273"/>
      <c r="F24" s="273"/>
      <c r="G24" s="273"/>
      <c r="H24" s="273"/>
      <c r="I24" s="273"/>
      <c r="J24" s="273"/>
      <c r="K24" s="273"/>
      <c r="L24" s="273"/>
      <c r="M24" s="273"/>
      <c r="N24" s="10"/>
      <c r="O24" s="10"/>
      <c r="P24" s="10"/>
      <c r="Q24" s="10"/>
      <c r="R24" s="10"/>
      <c r="S24" s="10"/>
      <c r="T24" s="98"/>
      <c r="U24" s="98"/>
      <c r="V24" s="98"/>
      <c r="W24" s="98"/>
      <c r="X24" s="98"/>
      <c r="Y24" s="98"/>
      <c r="Z24" s="99"/>
      <c r="AA24" s="99"/>
      <c r="AB24" s="274"/>
      <c r="AC24" s="99"/>
      <c r="AD24" s="99"/>
      <c r="AE24" s="99"/>
      <c r="AF24" s="99"/>
      <c r="AG24" s="99"/>
      <c r="AH24" s="99"/>
      <c r="AI24" s="99"/>
      <c r="AJ24" s="99"/>
      <c r="AK24" s="99"/>
      <c r="AL24" s="99"/>
      <c r="AM24" s="99"/>
      <c r="AN24" s="99"/>
      <c r="AO24" s="99"/>
      <c r="AP24" s="99"/>
      <c r="AQ24" s="99"/>
      <c r="AR24" s="99"/>
      <c r="AS24" s="99"/>
      <c r="AT24" s="99"/>
      <c r="AU24" s="99"/>
      <c r="AV24" s="99"/>
      <c r="AW24" s="275" t="s">
        <v>140</v>
      </c>
      <c r="AX24" s="165">
        <f>SUM(AX21:AX23)</f>
        <v>26.965442092154422</v>
      </c>
      <c r="AY24" s="9"/>
    </row>
    <row r="25" spans="2:61" s="8" customFormat="1" ht="15" customHeight="1" thickBot="1" x14ac:dyDescent="0.3">
      <c r="B25" s="276"/>
      <c r="C25" s="276"/>
      <c r="D25" s="276"/>
      <c r="E25" s="276"/>
      <c r="F25" s="276"/>
      <c r="G25" s="276"/>
      <c r="H25" s="276"/>
      <c r="I25" s="276"/>
      <c r="J25" s="276"/>
      <c r="K25" s="276"/>
      <c r="L25" s="276"/>
      <c r="M25" s="276"/>
      <c r="T25" s="98"/>
      <c r="U25" s="98"/>
      <c r="V25" s="98"/>
      <c r="W25" s="98"/>
      <c r="X25" s="98"/>
      <c r="Y25" s="98"/>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277" t="s">
        <v>141</v>
      </c>
      <c r="AX25" s="100">
        <f>(AX22+AX23)/AX24</f>
        <v>0.28002724764180892</v>
      </c>
      <c r="AY25" s="11"/>
    </row>
  </sheetData>
  <mergeCells count="24">
    <mergeCell ref="AZ14:BI14"/>
    <mergeCell ref="BE15:BI15"/>
    <mergeCell ref="AZ15:BD15"/>
    <mergeCell ref="A4:A13"/>
    <mergeCell ref="T23:Y23"/>
    <mergeCell ref="AZ18:BD20"/>
    <mergeCell ref="BE18:BI20"/>
    <mergeCell ref="T21:Y21"/>
    <mergeCell ref="AZ16:BD17"/>
    <mergeCell ref="T22:Y22"/>
    <mergeCell ref="BE16:BI17"/>
    <mergeCell ref="T19:Y19"/>
    <mergeCell ref="T20:Y20"/>
    <mergeCell ref="T18:Y18"/>
    <mergeCell ref="T15:Y15"/>
    <mergeCell ref="T16:Y16"/>
    <mergeCell ref="T17:Y17"/>
    <mergeCell ref="N2:R2"/>
    <mergeCell ref="S2:X2"/>
    <mergeCell ref="D1:X1"/>
    <mergeCell ref="Y1:AW1"/>
    <mergeCell ref="K2:M2"/>
    <mergeCell ref="E2:J2"/>
    <mergeCell ref="T14:Y14"/>
  </mergeCells>
  <conditionalFormatting sqref="AU4:AW4 AU5:AV13 AA4:AS13">
    <cfRule type="cellIs" dxfId="13" priority="13" operator="equal">
      <formula>""</formula>
    </cfRule>
  </conditionalFormatting>
  <conditionalFormatting sqref="AW11:AW13 AW5:AW9">
    <cfRule type="cellIs" dxfId="12" priority="12" operator="equal">
      <formula>""</formula>
    </cfRule>
  </conditionalFormatting>
  <conditionalFormatting sqref="AT4 AT12:AT13 AT10 AT6">
    <cfRule type="cellIs" dxfId="11" priority="11" operator="equal">
      <formula>""</formula>
    </cfRule>
  </conditionalFormatting>
  <conditionalFormatting sqref="Z4">
    <cfRule type="cellIs" dxfId="10" priority="10" operator="equal">
      <formula>""</formula>
    </cfRule>
  </conditionalFormatting>
  <conditionalFormatting sqref="AT11">
    <cfRule type="cellIs" dxfId="9" priority="9" operator="equal">
      <formula>""</formula>
    </cfRule>
  </conditionalFormatting>
  <conditionalFormatting sqref="AT9">
    <cfRule type="cellIs" dxfId="8" priority="7" operator="equal">
      <formula>""</formula>
    </cfRule>
  </conditionalFormatting>
  <conditionalFormatting sqref="AT5">
    <cfRule type="cellIs" dxfId="7" priority="4" operator="equal">
      <formula>""</formula>
    </cfRule>
  </conditionalFormatting>
  <conditionalFormatting sqref="AT8">
    <cfRule type="cellIs" dxfId="6" priority="6" operator="equal">
      <formula>""</formula>
    </cfRule>
  </conditionalFormatting>
  <conditionalFormatting sqref="AT7">
    <cfRule type="cellIs" dxfId="5" priority="5" operator="equal">
      <formula>""</formula>
    </cfRule>
  </conditionalFormatting>
  <conditionalFormatting sqref="AW10">
    <cfRule type="cellIs" dxfId="4" priority="3" operator="equal">
      <formula>""</formula>
    </cfRule>
  </conditionalFormatting>
  <conditionalFormatting sqref="Z5:Z13">
    <cfRule type="cellIs" dxfId="3" priority="2" operator="equal">
      <formula>""</formula>
    </cfRule>
  </conditionalFormatting>
  <conditionalFormatting sqref="D4:AW13">
    <cfRule type="cellIs" dxfId="2" priority="1" operator="equal">
      <formula>""</formula>
    </cfRule>
  </conditionalFormatting>
  <pageMargins left="0.25" right="0.25" top="0.75" bottom="0.75" header="0.3" footer="0.3"/>
  <pageSetup paperSize="288" scale="49" fitToHeight="0" orientation="landscape"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29"/>
  <sheetViews>
    <sheetView zoomScale="70" zoomScaleNormal="70" zoomScalePageLayoutView="70" workbookViewId="0">
      <selection activeCell="C2" sqref="C2"/>
    </sheetView>
  </sheetViews>
  <sheetFormatPr defaultRowHeight="14.25" x14ac:dyDescent="0.2"/>
  <cols>
    <col min="1" max="1" width="5.7109375" style="2" customWidth="1"/>
    <col min="2" max="2" width="15.7109375" style="2" customWidth="1"/>
    <col min="3" max="3" width="60.7109375" style="2" customWidth="1"/>
    <col min="4" max="34" width="5.7109375" style="2" customWidth="1"/>
    <col min="35" max="35" width="5.28515625" style="1" customWidth="1"/>
    <col min="36" max="58" width="5.28515625" style="2" customWidth="1"/>
    <col min="59" max="60" width="6.7109375" style="2" customWidth="1"/>
    <col min="61" max="70" width="9.140625" style="2" customWidth="1"/>
    <col min="71" max="74" width="6.7109375" style="2" customWidth="1"/>
    <col min="75" max="132" width="9.140625" style="2"/>
    <col min="133" max="133" width="16" style="2" bestFit="1" customWidth="1"/>
    <col min="134" max="134" width="32" style="2" customWidth="1"/>
    <col min="135" max="137" width="18.7109375" style="2" customWidth="1"/>
    <col min="138" max="158" width="5" style="2" customWidth="1"/>
    <col min="159" max="159" width="5.28515625" style="2" customWidth="1"/>
    <col min="160" max="190" width="5" style="2" customWidth="1"/>
    <col min="191" max="192" width="4.85546875" style="2" customWidth="1"/>
    <col min="193" max="216" width="5" style="2" customWidth="1"/>
    <col min="217" max="217" width="11.7109375" style="2" customWidth="1"/>
    <col min="218" max="218" width="63.28515625" style="2" customWidth="1"/>
    <col min="219" max="219" width="7.140625" style="2" customWidth="1"/>
    <col min="220" max="220" width="9.140625" style="2"/>
    <col min="221" max="221" width="6.140625" style="2" bestFit="1" customWidth="1"/>
    <col min="222" max="388" width="9.140625" style="2"/>
    <col min="389" max="389" width="16" style="2" bestFit="1" customWidth="1"/>
    <col min="390" max="390" width="32" style="2" customWidth="1"/>
    <col min="391" max="393" width="18.7109375" style="2" customWidth="1"/>
    <col min="394" max="414" width="5" style="2" customWidth="1"/>
    <col min="415" max="415" width="5.28515625" style="2" customWidth="1"/>
    <col min="416" max="446" width="5" style="2" customWidth="1"/>
    <col min="447" max="448" width="4.85546875" style="2" customWidth="1"/>
    <col min="449" max="472" width="5" style="2" customWidth="1"/>
    <col min="473" max="473" width="11.7109375" style="2" customWidth="1"/>
    <col min="474" max="474" width="63.28515625" style="2" customWidth="1"/>
    <col min="475" max="475" width="7.140625" style="2" customWidth="1"/>
    <col min="476" max="476" width="9.140625" style="2"/>
    <col min="477" max="477" width="6.140625" style="2" bestFit="1" customWidth="1"/>
    <col min="478" max="644" width="9.140625" style="2"/>
    <col min="645" max="645" width="16" style="2" bestFit="1" customWidth="1"/>
    <col min="646" max="646" width="32" style="2" customWidth="1"/>
    <col min="647" max="649" width="18.7109375" style="2" customWidth="1"/>
    <col min="650" max="670" width="5" style="2" customWidth="1"/>
    <col min="671" max="671" width="5.28515625" style="2" customWidth="1"/>
    <col min="672" max="702" width="5" style="2" customWidth="1"/>
    <col min="703" max="704" width="4.85546875" style="2" customWidth="1"/>
    <col min="705" max="728" width="5" style="2" customWidth="1"/>
    <col min="729" max="729" width="11.7109375" style="2" customWidth="1"/>
    <col min="730" max="730" width="63.28515625" style="2" customWidth="1"/>
    <col min="731" max="731" width="7.140625" style="2" customWidth="1"/>
    <col min="732" max="732" width="9.140625" style="2"/>
    <col min="733" max="733" width="6.140625" style="2" bestFit="1" customWidth="1"/>
    <col min="734" max="900" width="9.140625" style="2"/>
    <col min="901" max="901" width="16" style="2" bestFit="1" customWidth="1"/>
    <col min="902" max="902" width="32" style="2" customWidth="1"/>
    <col min="903" max="905" width="18.7109375" style="2" customWidth="1"/>
    <col min="906" max="926" width="5" style="2" customWidth="1"/>
    <col min="927" max="927" width="5.28515625" style="2" customWidth="1"/>
    <col min="928" max="958" width="5" style="2" customWidth="1"/>
    <col min="959" max="960" width="4.85546875" style="2" customWidth="1"/>
    <col min="961" max="984" width="5" style="2" customWidth="1"/>
    <col min="985" max="985" width="11.7109375" style="2" customWidth="1"/>
    <col min="986" max="986" width="63.28515625" style="2" customWidth="1"/>
    <col min="987" max="987" width="7.140625" style="2" customWidth="1"/>
    <col min="988" max="988" width="9.140625" style="2"/>
    <col min="989" max="989" width="6.140625" style="2" bestFit="1" customWidth="1"/>
    <col min="990" max="1156" width="9.140625" style="2"/>
    <col min="1157" max="1157" width="16" style="2" bestFit="1" customWidth="1"/>
    <col min="1158" max="1158" width="32" style="2" customWidth="1"/>
    <col min="1159" max="1161" width="18.7109375" style="2" customWidth="1"/>
    <col min="1162" max="1182" width="5" style="2" customWidth="1"/>
    <col min="1183" max="1183" width="5.28515625" style="2" customWidth="1"/>
    <col min="1184" max="1214" width="5" style="2" customWidth="1"/>
    <col min="1215" max="1216" width="4.85546875" style="2" customWidth="1"/>
    <col min="1217" max="1240" width="5" style="2" customWidth="1"/>
    <col min="1241" max="1241" width="11.7109375" style="2" customWidth="1"/>
    <col min="1242" max="1242" width="63.28515625" style="2" customWidth="1"/>
    <col min="1243" max="1243" width="7.140625" style="2" customWidth="1"/>
    <col min="1244" max="1244" width="9.140625" style="2"/>
    <col min="1245" max="1245" width="6.140625" style="2" bestFit="1" customWidth="1"/>
    <col min="1246" max="1412" width="9.140625" style="2"/>
    <col min="1413" max="1413" width="16" style="2" bestFit="1" customWidth="1"/>
    <col min="1414" max="1414" width="32" style="2" customWidth="1"/>
    <col min="1415" max="1417" width="18.7109375" style="2" customWidth="1"/>
    <col min="1418" max="1438" width="5" style="2" customWidth="1"/>
    <col min="1439" max="1439" width="5.28515625" style="2" customWidth="1"/>
    <col min="1440" max="1470" width="5" style="2" customWidth="1"/>
    <col min="1471" max="1472" width="4.85546875" style="2" customWidth="1"/>
    <col min="1473" max="1496" width="5" style="2" customWidth="1"/>
    <col min="1497" max="1497" width="11.7109375" style="2" customWidth="1"/>
    <col min="1498" max="1498" width="63.28515625" style="2" customWidth="1"/>
    <col min="1499" max="1499" width="7.140625" style="2" customWidth="1"/>
    <col min="1500" max="1500" width="9.140625" style="2"/>
    <col min="1501" max="1501" width="6.140625" style="2" bestFit="1" customWidth="1"/>
    <col min="1502" max="1668" width="9.140625" style="2"/>
    <col min="1669" max="1669" width="16" style="2" bestFit="1" customWidth="1"/>
    <col min="1670" max="1670" width="32" style="2" customWidth="1"/>
    <col min="1671" max="1673" width="18.7109375" style="2" customWidth="1"/>
    <col min="1674" max="1694" width="5" style="2" customWidth="1"/>
    <col min="1695" max="1695" width="5.28515625" style="2" customWidth="1"/>
    <col min="1696" max="1726" width="5" style="2" customWidth="1"/>
    <col min="1727" max="1728" width="4.85546875" style="2" customWidth="1"/>
    <col min="1729" max="1752" width="5" style="2" customWidth="1"/>
    <col min="1753" max="1753" width="11.7109375" style="2" customWidth="1"/>
    <col min="1754" max="1754" width="63.28515625" style="2" customWidth="1"/>
    <col min="1755" max="1755" width="7.140625" style="2" customWidth="1"/>
    <col min="1756" max="1756" width="9.140625" style="2"/>
    <col min="1757" max="1757" width="6.140625" style="2" bestFit="1" customWidth="1"/>
    <col min="1758" max="1924" width="9.140625" style="2"/>
    <col min="1925" max="1925" width="16" style="2" bestFit="1" customWidth="1"/>
    <col min="1926" max="1926" width="32" style="2" customWidth="1"/>
    <col min="1927" max="1929" width="18.7109375" style="2" customWidth="1"/>
    <col min="1930" max="1950" width="5" style="2" customWidth="1"/>
    <col min="1951" max="1951" width="5.28515625" style="2" customWidth="1"/>
    <col min="1952" max="1982" width="5" style="2" customWidth="1"/>
    <col min="1983" max="1984" width="4.85546875" style="2" customWidth="1"/>
    <col min="1985" max="2008" width="5" style="2" customWidth="1"/>
    <col min="2009" max="2009" width="11.7109375" style="2" customWidth="1"/>
    <col min="2010" max="2010" width="63.28515625" style="2" customWidth="1"/>
    <col min="2011" max="2011" width="7.140625" style="2" customWidth="1"/>
    <col min="2012" max="2012" width="9.140625" style="2"/>
    <col min="2013" max="2013" width="6.140625" style="2" bestFit="1" customWidth="1"/>
    <col min="2014" max="2180" width="9.140625" style="2"/>
    <col min="2181" max="2181" width="16" style="2" bestFit="1" customWidth="1"/>
    <col min="2182" max="2182" width="32" style="2" customWidth="1"/>
    <col min="2183" max="2185" width="18.7109375" style="2" customWidth="1"/>
    <col min="2186" max="2206" width="5" style="2" customWidth="1"/>
    <col min="2207" max="2207" width="5.28515625" style="2" customWidth="1"/>
    <col min="2208" max="2238" width="5" style="2" customWidth="1"/>
    <col min="2239" max="2240" width="4.85546875" style="2" customWidth="1"/>
    <col min="2241" max="2264" width="5" style="2" customWidth="1"/>
    <col min="2265" max="2265" width="11.7109375" style="2" customWidth="1"/>
    <col min="2266" max="2266" width="63.28515625" style="2" customWidth="1"/>
    <col min="2267" max="2267" width="7.140625" style="2" customWidth="1"/>
    <col min="2268" max="2268" width="9.140625" style="2"/>
    <col min="2269" max="2269" width="6.140625" style="2" bestFit="1" customWidth="1"/>
    <col min="2270" max="2436" width="9.140625" style="2"/>
    <col min="2437" max="2437" width="16" style="2" bestFit="1" customWidth="1"/>
    <col min="2438" max="2438" width="32" style="2" customWidth="1"/>
    <col min="2439" max="2441" width="18.7109375" style="2" customWidth="1"/>
    <col min="2442" max="2462" width="5" style="2" customWidth="1"/>
    <col min="2463" max="2463" width="5.28515625" style="2" customWidth="1"/>
    <col min="2464" max="2494" width="5" style="2" customWidth="1"/>
    <col min="2495" max="2496" width="4.85546875" style="2" customWidth="1"/>
    <col min="2497" max="2520" width="5" style="2" customWidth="1"/>
    <col min="2521" max="2521" width="11.7109375" style="2" customWidth="1"/>
    <col min="2522" max="2522" width="63.28515625" style="2" customWidth="1"/>
    <col min="2523" max="2523" width="7.140625" style="2" customWidth="1"/>
    <col min="2524" max="2524" width="9.140625" style="2"/>
    <col min="2525" max="2525" width="6.140625" style="2" bestFit="1" customWidth="1"/>
    <col min="2526" max="2692" width="9.140625" style="2"/>
    <col min="2693" max="2693" width="16" style="2" bestFit="1" customWidth="1"/>
    <col min="2694" max="2694" width="32" style="2" customWidth="1"/>
    <col min="2695" max="2697" width="18.7109375" style="2" customWidth="1"/>
    <col min="2698" max="2718" width="5" style="2" customWidth="1"/>
    <col min="2719" max="2719" width="5.28515625" style="2" customWidth="1"/>
    <col min="2720" max="2750" width="5" style="2" customWidth="1"/>
    <col min="2751" max="2752" width="4.85546875" style="2" customWidth="1"/>
    <col min="2753" max="2776" width="5" style="2" customWidth="1"/>
    <col min="2777" max="2777" width="11.7109375" style="2" customWidth="1"/>
    <col min="2778" max="2778" width="63.28515625" style="2" customWidth="1"/>
    <col min="2779" max="2779" width="7.140625" style="2" customWidth="1"/>
    <col min="2780" max="2780" width="9.140625" style="2"/>
    <col min="2781" max="2781" width="6.140625" style="2" bestFit="1" customWidth="1"/>
    <col min="2782" max="2948" width="9.140625" style="2"/>
    <col min="2949" max="2949" width="16" style="2" bestFit="1" customWidth="1"/>
    <col min="2950" max="2950" width="32" style="2" customWidth="1"/>
    <col min="2951" max="2953" width="18.7109375" style="2" customWidth="1"/>
    <col min="2954" max="2974" width="5" style="2" customWidth="1"/>
    <col min="2975" max="2975" width="5.28515625" style="2" customWidth="1"/>
    <col min="2976" max="3006" width="5" style="2" customWidth="1"/>
    <col min="3007" max="3008" width="4.85546875" style="2" customWidth="1"/>
    <col min="3009" max="3032" width="5" style="2" customWidth="1"/>
    <col min="3033" max="3033" width="11.7109375" style="2" customWidth="1"/>
    <col min="3034" max="3034" width="63.28515625" style="2" customWidth="1"/>
    <col min="3035" max="3035" width="7.140625" style="2" customWidth="1"/>
    <col min="3036" max="3036" width="9.140625" style="2"/>
    <col min="3037" max="3037" width="6.140625" style="2" bestFit="1" customWidth="1"/>
    <col min="3038" max="3204" width="9.140625" style="2"/>
    <col min="3205" max="3205" width="16" style="2" bestFit="1" customWidth="1"/>
    <col min="3206" max="3206" width="32" style="2" customWidth="1"/>
    <col min="3207" max="3209" width="18.7109375" style="2" customWidth="1"/>
    <col min="3210" max="3230" width="5" style="2" customWidth="1"/>
    <col min="3231" max="3231" width="5.28515625" style="2" customWidth="1"/>
    <col min="3232" max="3262" width="5" style="2" customWidth="1"/>
    <col min="3263" max="3264" width="4.85546875" style="2" customWidth="1"/>
    <col min="3265" max="3288" width="5" style="2" customWidth="1"/>
    <col min="3289" max="3289" width="11.7109375" style="2" customWidth="1"/>
    <col min="3290" max="3290" width="63.28515625" style="2" customWidth="1"/>
    <col min="3291" max="3291" width="7.140625" style="2" customWidth="1"/>
    <col min="3292" max="3292" width="9.140625" style="2"/>
    <col min="3293" max="3293" width="6.140625" style="2" bestFit="1" customWidth="1"/>
    <col min="3294" max="3460" width="9.140625" style="2"/>
    <col min="3461" max="3461" width="16" style="2" bestFit="1" customWidth="1"/>
    <col min="3462" max="3462" width="32" style="2" customWidth="1"/>
    <col min="3463" max="3465" width="18.7109375" style="2" customWidth="1"/>
    <col min="3466" max="3486" width="5" style="2" customWidth="1"/>
    <col min="3487" max="3487" width="5.28515625" style="2" customWidth="1"/>
    <col min="3488" max="3518" width="5" style="2" customWidth="1"/>
    <col min="3519" max="3520" width="4.85546875" style="2" customWidth="1"/>
    <col min="3521" max="3544" width="5" style="2" customWidth="1"/>
    <col min="3545" max="3545" width="11.7109375" style="2" customWidth="1"/>
    <col min="3546" max="3546" width="63.28515625" style="2" customWidth="1"/>
    <col min="3547" max="3547" width="7.140625" style="2" customWidth="1"/>
    <col min="3548" max="3548" width="9.140625" style="2"/>
    <col min="3549" max="3549" width="6.140625" style="2" bestFit="1" customWidth="1"/>
    <col min="3550" max="3716" width="9.140625" style="2"/>
    <col min="3717" max="3717" width="16" style="2" bestFit="1" customWidth="1"/>
    <col min="3718" max="3718" width="32" style="2" customWidth="1"/>
    <col min="3719" max="3721" width="18.7109375" style="2" customWidth="1"/>
    <col min="3722" max="3742" width="5" style="2" customWidth="1"/>
    <col min="3743" max="3743" width="5.28515625" style="2" customWidth="1"/>
    <col min="3744" max="3774" width="5" style="2" customWidth="1"/>
    <col min="3775" max="3776" width="4.85546875" style="2" customWidth="1"/>
    <col min="3777" max="3800" width="5" style="2" customWidth="1"/>
    <col min="3801" max="3801" width="11.7109375" style="2" customWidth="1"/>
    <col min="3802" max="3802" width="63.28515625" style="2" customWidth="1"/>
    <col min="3803" max="3803" width="7.140625" style="2" customWidth="1"/>
    <col min="3804" max="3804" width="9.140625" style="2"/>
    <col min="3805" max="3805" width="6.140625" style="2" bestFit="1" customWidth="1"/>
    <col min="3806" max="3972" width="9.140625" style="2"/>
    <col min="3973" max="3973" width="16" style="2" bestFit="1" customWidth="1"/>
    <col min="3974" max="3974" width="32" style="2" customWidth="1"/>
    <col min="3975" max="3977" width="18.7109375" style="2" customWidth="1"/>
    <col min="3978" max="3998" width="5" style="2" customWidth="1"/>
    <col min="3999" max="3999" width="5.28515625" style="2" customWidth="1"/>
    <col min="4000" max="4030" width="5" style="2" customWidth="1"/>
    <col min="4031" max="4032" width="4.85546875" style="2" customWidth="1"/>
    <col min="4033" max="4056" width="5" style="2" customWidth="1"/>
    <col min="4057" max="4057" width="11.7109375" style="2" customWidth="1"/>
    <col min="4058" max="4058" width="63.28515625" style="2" customWidth="1"/>
    <col min="4059" max="4059" width="7.140625" style="2" customWidth="1"/>
    <col min="4060" max="4060" width="9.140625" style="2"/>
    <col min="4061" max="4061" width="6.140625" style="2" bestFit="1" customWidth="1"/>
    <col min="4062" max="4228" width="9.140625" style="2"/>
    <col min="4229" max="4229" width="16" style="2" bestFit="1" customWidth="1"/>
    <col min="4230" max="4230" width="32" style="2" customWidth="1"/>
    <col min="4231" max="4233" width="18.7109375" style="2" customWidth="1"/>
    <col min="4234" max="4254" width="5" style="2" customWidth="1"/>
    <col min="4255" max="4255" width="5.28515625" style="2" customWidth="1"/>
    <col min="4256" max="4286" width="5" style="2" customWidth="1"/>
    <col min="4287" max="4288" width="4.85546875" style="2" customWidth="1"/>
    <col min="4289" max="4312" width="5" style="2" customWidth="1"/>
    <col min="4313" max="4313" width="11.7109375" style="2" customWidth="1"/>
    <col min="4314" max="4314" width="63.28515625" style="2" customWidth="1"/>
    <col min="4315" max="4315" width="7.140625" style="2" customWidth="1"/>
    <col min="4316" max="4316" width="9.140625" style="2"/>
    <col min="4317" max="4317" width="6.140625" style="2" bestFit="1" customWidth="1"/>
    <col min="4318" max="4484" width="9.140625" style="2"/>
    <col min="4485" max="4485" width="16" style="2" bestFit="1" customWidth="1"/>
    <col min="4486" max="4486" width="32" style="2" customWidth="1"/>
    <col min="4487" max="4489" width="18.7109375" style="2" customWidth="1"/>
    <col min="4490" max="4510" width="5" style="2" customWidth="1"/>
    <col min="4511" max="4511" width="5.28515625" style="2" customWidth="1"/>
    <col min="4512" max="4542" width="5" style="2" customWidth="1"/>
    <col min="4543" max="4544" width="4.85546875" style="2" customWidth="1"/>
    <col min="4545" max="4568" width="5" style="2" customWidth="1"/>
    <col min="4569" max="4569" width="11.7109375" style="2" customWidth="1"/>
    <col min="4570" max="4570" width="63.28515625" style="2" customWidth="1"/>
    <col min="4571" max="4571" width="7.140625" style="2" customWidth="1"/>
    <col min="4572" max="4572" width="9.140625" style="2"/>
    <col min="4573" max="4573" width="6.140625" style="2" bestFit="1" customWidth="1"/>
    <col min="4574" max="4740" width="9.140625" style="2"/>
    <col min="4741" max="4741" width="16" style="2" bestFit="1" customWidth="1"/>
    <col min="4742" max="4742" width="32" style="2" customWidth="1"/>
    <col min="4743" max="4745" width="18.7109375" style="2" customWidth="1"/>
    <col min="4746" max="4766" width="5" style="2" customWidth="1"/>
    <col min="4767" max="4767" width="5.28515625" style="2" customWidth="1"/>
    <col min="4768" max="4798" width="5" style="2" customWidth="1"/>
    <col min="4799" max="4800" width="4.85546875" style="2" customWidth="1"/>
    <col min="4801" max="4824" width="5" style="2" customWidth="1"/>
    <col min="4825" max="4825" width="11.7109375" style="2" customWidth="1"/>
    <col min="4826" max="4826" width="63.28515625" style="2" customWidth="1"/>
    <col min="4827" max="4827" width="7.140625" style="2" customWidth="1"/>
    <col min="4828" max="4828" width="9.140625" style="2"/>
    <col min="4829" max="4829" width="6.140625" style="2" bestFit="1" customWidth="1"/>
    <col min="4830" max="4996" width="9.140625" style="2"/>
    <col min="4997" max="4997" width="16" style="2" bestFit="1" customWidth="1"/>
    <col min="4998" max="4998" width="32" style="2" customWidth="1"/>
    <col min="4999" max="5001" width="18.7109375" style="2" customWidth="1"/>
    <col min="5002" max="5022" width="5" style="2" customWidth="1"/>
    <col min="5023" max="5023" width="5.28515625" style="2" customWidth="1"/>
    <col min="5024" max="5054" width="5" style="2" customWidth="1"/>
    <col min="5055" max="5056" width="4.85546875" style="2" customWidth="1"/>
    <col min="5057" max="5080" width="5" style="2" customWidth="1"/>
    <col min="5081" max="5081" width="11.7109375" style="2" customWidth="1"/>
    <col min="5082" max="5082" width="63.28515625" style="2" customWidth="1"/>
    <col min="5083" max="5083" width="7.140625" style="2" customWidth="1"/>
    <col min="5084" max="5084" width="9.140625" style="2"/>
    <col min="5085" max="5085" width="6.140625" style="2" bestFit="1" customWidth="1"/>
    <col min="5086" max="5252" width="9.140625" style="2"/>
    <col min="5253" max="5253" width="16" style="2" bestFit="1" customWidth="1"/>
    <col min="5254" max="5254" width="32" style="2" customWidth="1"/>
    <col min="5255" max="5257" width="18.7109375" style="2" customWidth="1"/>
    <col min="5258" max="5278" width="5" style="2" customWidth="1"/>
    <col min="5279" max="5279" width="5.28515625" style="2" customWidth="1"/>
    <col min="5280" max="5310" width="5" style="2" customWidth="1"/>
    <col min="5311" max="5312" width="4.85546875" style="2" customWidth="1"/>
    <col min="5313" max="5336" width="5" style="2" customWidth="1"/>
    <col min="5337" max="5337" width="11.7109375" style="2" customWidth="1"/>
    <col min="5338" max="5338" width="63.28515625" style="2" customWidth="1"/>
    <col min="5339" max="5339" width="7.140625" style="2" customWidth="1"/>
    <col min="5340" max="5340" width="9.140625" style="2"/>
    <col min="5341" max="5341" width="6.140625" style="2" bestFit="1" customWidth="1"/>
    <col min="5342" max="5508" width="9.140625" style="2"/>
    <col min="5509" max="5509" width="16" style="2" bestFit="1" customWidth="1"/>
    <col min="5510" max="5510" width="32" style="2" customWidth="1"/>
    <col min="5511" max="5513" width="18.7109375" style="2" customWidth="1"/>
    <col min="5514" max="5534" width="5" style="2" customWidth="1"/>
    <col min="5535" max="5535" width="5.28515625" style="2" customWidth="1"/>
    <col min="5536" max="5566" width="5" style="2" customWidth="1"/>
    <col min="5567" max="5568" width="4.85546875" style="2" customWidth="1"/>
    <col min="5569" max="5592" width="5" style="2" customWidth="1"/>
    <col min="5593" max="5593" width="11.7109375" style="2" customWidth="1"/>
    <col min="5594" max="5594" width="63.28515625" style="2" customWidth="1"/>
    <col min="5595" max="5595" width="7.140625" style="2" customWidth="1"/>
    <col min="5596" max="5596" width="9.140625" style="2"/>
    <col min="5597" max="5597" width="6.140625" style="2" bestFit="1" customWidth="1"/>
    <col min="5598" max="5764" width="9.140625" style="2"/>
    <col min="5765" max="5765" width="16" style="2" bestFit="1" customWidth="1"/>
    <col min="5766" max="5766" width="32" style="2" customWidth="1"/>
    <col min="5767" max="5769" width="18.7109375" style="2" customWidth="1"/>
    <col min="5770" max="5790" width="5" style="2" customWidth="1"/>
    <col min="5791" max="5791" width="5.28515625" style="2" customWidth="1"/>
    <col min="5792" max="5822" width="5" style="2" customWidth="1"/>
    <col min="5823" max="5824" width="4.85546875" style="2" customWidth="1"/>
    <col min="5825" max="5848" width="5" style="2" customWidth="1"/>
    <col min="5849" max="5849" width="11.7109375" style="2" customWidth="1"/>
    <col min="5850" max="5850" width="63.28515625" style="2" customWidth="1"/>
    <col min="5851" max="5851" width="7.140625" style="2" customWidth="1"/>
    <col min="5852" max="5852" width="9.140625" style="2"/>
    <col min="5853" max="5853" width="6.140625" style="2" bestFit="1" customWidth="1"/>
    <col min="5854" max="6020" width="9.140625" style="2"/>
    <col min="6021" max="6021" width="16" style="2" bestFit="1" customWidth="1"/>
    <col min="6022" max="6022" width="32" style="2" customWidth="1"/>
    <col min="6023" max="6025" width="18.7109375" style="2" customWidth="1"/>
    <col min="6026" max="6046" width="5" style="2" customWidth="1"/>
    <col min="6047" max="6047" width="5.28515625" style="2" customWidth="1"/>
    <col min="6048" max="6078" width="5" style="2" customWidth="1"/>
    <col min="6079" max="6080" width="4.85546875" style="2" customWidth="1"/>
    <col min="6081" max="6104" width="5" style="2" customWidth="1"/>
    <col min="6105" max="6105" width="11.7109375" style="2" customWidth="1"/>
    <col min="6106" max="6106" width="63.28515625" style="2" customWidth="1"/>
    <col min="6107" max="6107" width="7.140625" style="2" customWidth="1"/>
    <col min="6108" max="6108" width="9.140625" style="2"/>
    <col min="6109" max="6109" width="6.140625" style="2" bestFit="1" customWidth="1"/>
    <col min="6110" max="6276" width="9.140625" style="2"/>
    <col min="6277" max="6277" width="16" style="2" bestFit="1" customWidth="1"/>
    <col min="6278" max="6278" width="32" style="2" customWidth="1"/>
    <col min="6279" max="6281" width="18.7109375" style="2" customWidth="1"/>
    <col min="6282" max="6302" width="5" style="2" customWidth="1"/>
    <col min="6303" max="6303" width="5.28515625" style="2" customWidth="1"/>
    <col min="6304" max="6334" width="5" style="2" customWidth="1"/>
    <col min="6335" max="6336" width="4.85546875" style="2" customWidth="1"/>
    <col min="6337" max="6360" width="5" style="2" customWidth="1"/>
    <col min="6361" max="6361" width="11.7109375" style="2" customWidth="1"/>
    <col min="6362" max="6362" width="63.28515625" style="2" customWidth="1"/>
    <col min="6363" max="6363" width="7.140625" style="2" customWidth="1"/>
    <col min="6364" max="6364" width="9.140625" style="2"/>
    <col min="6365" max="6365" width="6.140625" style="2" bestFit="1" customWidth="1"/>
    <col min="6366" max="6532" width="9.140625" style="2"/>
    <col min="6533" max="6533" width="16" style="2" bestFit="1" customWidth="1"/>
    <col min="6534" max="6534" width="32" style="2" customWidth="1"/>
    <col min="6535" max="6537" width="18.7109375" style="2" customWidth="1"/>
    <col min="6538" max="6558" width="5" style="2" customWidth="1"/>
    <col min="6559" max="6559" width="5.28515625" style="2" customWidth="1"/>
    <col min="6560" max="6590" width="5" style="2" customWidth="1"/>
    <col min="6591" max="6592" width="4.85546875" style="2" customWidth="1"/>
    <col min="6593" max="6616" width="5" style="2" customWidth="1"/>
    <col min="6617" max="6617" width="11.7109375" style="2" customWidth="1"/>
    <col min="6618" max="6618" width="63.28515625" style="2" customWidth="1"/>
    <col min="6619" max="6619" width="7.140625" style="2" customWidth="1"/>
    <col min="6620" max="6620" width="9.140625" style="2"/>
    <col min="6621" max="6621" width="6.140625" style="2" bestFit="1" customWidth="1"/>
    <col min="6622" max="6788" width="9.140625" style="2"/>
    <col min="6789" max="6789" width="16" style="2" bestFit="1" customWidth="1"/>
    <col min="6790" max="6790" width="32" style="2" customWidth="1"/>
    <col min="6791" max="6793" width="18.7109375" style="2" customWidth="1"/>
    <col min="6794" max="6814" width="5" style="2" customWidth="1"/>
    <col min="6815" max="6815" width="5.28515625" style="2" customWidth="1"/>
    <col min="6816" max="6846" width="5" style="2" customWidth="1"/>
    <col min="6847" max="6848" width="4.85546875" style="2" customWidth="1"/>
    <col min="6849" max="6872" width="5" style="2" customWidth="1"/>
    <col min="6873" max="6873" width="11.7109375" style="2" customWidth="1"/>
    <col min="6874" max="6874" width="63.28515625" style="2" customWidth="1"/>
    <col min="6875" max="6875" width="7.140625" style="2" customWidth="1"/>
    <col min="6876" max="6876" width="9.140625" style="2"/>
    <col min="6877" max="6877" width="6.140625" style="2" bestFit="1" customWidth="1"/>
    <col min="6878" max="7044" width="9.140625" style="2"/>
    <col min="7045" max="7045" width="16" style="2" bestFit="1" customWidth="1"/>
    <col min="7046" max="7046" width="32" style="2" customWidth="1"/>
    <col min="7047" max="7049" width="18.7109375" style="2" customWidth="1"/>
    <col min="7050" max="7070" width="5" style="2" customWidth="1"/>
    <col min="7071" max="7071" width="5.28515625" style="2" customWidth="1"/>
    <col min="7072" max="7102" width="5" style="2" customWidth="1"/>
    <col min="7103" max="7104" width="4.85546875" style="2" customWidth="1"/>
    <col min="7105" max="7128" width="5" style="2" customWidth="1"/>
    <col min="7129" max="7129" width="11.7109375" style="2" customWidth="1"/>
    <col min="7130" max="7130" width="63.28515625" style="2" customWidth="1"/>
    <col min="7131" max="7131" width="7.140625" style="2" customWidth="1"/>
    <col min="7132" max="7132" width="9.140625" style="2"/>
    <col min="7133" max="7133" width="6.140625" style="2" bestFit="1" customWidth="1"/>
    <col min="7134" max="7300" width="9.140625" style="2"/>
    <col min="7301" max="7301" width="16" style="2" bestFit="1" customWidth="1"/>
    <col min="7302" max="7302" width="32" style="2" customWidth="1"/>
    <col min="7303" max="7305" width="18.7109375" style="2" customWidth="1"/>
    <col min="7306" max="7326" width="5" style="2" customWidth="1"/>
    <col min="7327" max="7327" width="5.28515625" style="2" customWidth="1"/>
    <col min="7328" max="7358" width="5" style="2" customWidth="1"/>
    <col min="7359" max="7360" width="4.85546875" style="2" customWidth="1"/>
    <col min="7361" max="7384" width="5" style="2" customWidth="1"/>
    <col min="7385" max="7385" width="11.7109375" style="2" customWidth="1"/>
    <col min="7386" max="7386" width="63.28515625" style="2" customWidth="1"/>
    <col min="7387" max="7387" width="7.140625" style="2" customWidth="1"/>
    <col min="7388" max="7388" width="9.140625" style="2"/>
    <col min="7389" max="7389" width="6.140625" style="2" bestFit="1" customWidth="1"/>
    <col min="7390" max="7556" width="9.140625" style="2"/>
    <col min="7557" max="7557" width="16" style="2" bestFit="1" customWidth="1"/>
    <col min="7558" max="7558" width="32" style="2" customWidth="1"/>
    <col min="7559" max="7561" width="18.7109375" style="2" customWidth="1"/>
    <col min="7562" max="7582" width="5" style="2" customWidth="1"/>
    <col min="7583" max="7583" width="5.28515625" style="2" customWidth="1"/>
    <col min="7584" max="7614" width="5" style="2" customWidth="1"/>
    <col min="7615" max="7616" width="4.85546875" style="2" customWidth="1"/>
    <col min="7617" max="7640" width="5" style="2" customWidth="1"/>
    <col min="7641" max="7641" width="11.7109375" style="2" customWidth="1"/>
    <col min="7642" max="7642" width="63.28515625" style="2" customWidth="1"/>
    <col min="7643" max="7643" width="7.140625" style="2" customWidth="1"/>
    <col min="7644" max="7644" width="9.140625" style="2"/>
    <col min="7645" max="7645" width="6.140625" style="2" bestFit="1" customWidth="1"/>
    <col min="7646" max="7812" width="9.140625" style="2"/>
    <col min="7813" max="7813" width="16" style="2" bestFit="1" customWidth="1"/>
    <col min="7814" max="7814" width="32" style="2" customWidth="1"/>
    <col min="7815" max="7817" width="18.7109375" style="2" customWidth="1"/>
    <col min="7818" max="7838" width="5" style="2" customWidth="1"/>
    <col min="7839" max="7839" width="5.28515625" style="2" customWidth="1"/>
    <col min="7840" max="7870" width="5" style="2" customWidth="1"/>
    <col min="7871" max="7872" width="4.85546875" style="2" customWidth="1"/>
    <col min="7873" max="7896" width="5" style="2" customWidth="1"/>
    <col min="7897" max="7897" width="11.7109375" style="2" customWidth="1"/>
    <col min="7898" max="7898" width="63.28515625" style="2" customWidth="1"/>
    <col min="7899" max="7899" width="7.140625" style="2" customWidth="1"/>
    <col min="7900" max="7900" width="9.140625" style="2"/>
    <col min="7901" max="7901" width="6.140625" style="2" bestFit="1" customWidth="1"/>
    <col min="7902" max="8068" width="9.140625" style="2"/>
    <col min="8069" max="8069" width="16" style="2" bestFit="1" customWidth="1"/>
    <col min="8070" max="8070" width="32" style="2" customWidth="1"/>
    <col min="8071" max="8073" width="18.7109375" style="2" customWidth="1"/>
    <col min="8074" max="8094" width="5" style="2" customWidth="1"/>
    <col min="8095" max="8095" width="5.28515625" style="2" customWidth="1"/>
    <col min="8096" max="8126" width="5" style="2" customWidth="1"/>
    <col min="8127" max="8128" width="4.85546875" style="2" customWidth="1"/>
    <col min="8129" max="8152" width="5" style="2" customWidth="1"/>
    <col min="8153" max="8153" width="11.7109375" style="2" customWidth="1"/>
    <col min="8154" max="8154" width="63.28515625" style="2" customWidth="1"/>
    <col min="8155" max="8155" width="7.140625" style="2" customWidth="1"/>
    <col min="8156" max="8156" width="9.140625" style="2"/>
    <col min="8157" max="8157" width="6.140625" style="2" bestFit="1" customWidth="1"/>
    <col min="8158" max="8324" width="9.140625" style="2"/>
    <col min="8325" max="8325" width="16" style="2" bestFit="1" customWidth="1"/>
    <col min="8326" max="8326" width="32" style="2" customWidth="1"/>
    <col min="8327" max="8329" width="18.7109375" style="2" customWidth="1"/>
    <col min="8330" max="8350" width="5" style="2" customWidth="1"/>
    <col min="8351" max="8351" width="5.28515625" style="2" customWidth="1"/>
    <col min="8352" max="8382" width="5" style="2" customWidth="1"/>
    <col min="8383" max="8384" width="4.85546875" style="2" customWidth="1"/>
    <col min="8385" max="8408" width="5" style="2" customWidth="1"/>
    <col min="8409" max="8409" width="11.7109375" style="2" customWidth="1"/>
    <col min="8410" max="8410" width="63.28515625" style="2" customWidth="1"/>
    <col min="8411" max="8411" width="7.140625" style="2" customWidth="1"/>
    <col min="8412" max="8412" width="9.140625" style="2"/>
    <col min="8413" max="8413" width="6.140625" style="2" bestFit="1" customWidth="1"/>
    <col min="8414" max="8580" width="9.140625" style="2"/>
    <col min="8581" max="8581" width="16" style="2" bestFit="1" customWidth="1"/>
    <col min="8582" max="8582" width="32" style="2" customWidth="1"/>
    <col min="8583" max="8585" width="18.7109375" style="2" customWidth="1"/>
    <col min="8586" max="8606" width="5" style="2" customWidth="1"/>
    <col min="8607" max="8607" width="5.28515625" style="2" customWidth="1"/>
    <col min="8608" max="8638" width="5" style="2" customWidth="1"/>
    <col min="8639" max="8640" width="4.85546875" style="2" customWidth="1"/>
    <col min="8641" max="8664" width="5" style="2" customWidth="1"/>
    <col min="8665" max="8665" width="11.7109375" style="2" customWidth="1"/>
    <col min="8666" max="8666" width="63.28515625" style="2" customWidth="1"/>
    <col min="8667" max="8667" width="7.140625" style="2" customWidth="1"/>
    <col min="8668" max="8668" width="9.140625" style="2"/>
    <col min="8669" max="8669" width="6.140625" style="2" bestFit="1" customWidth="1"/>
    <col min="8670" max="8836" width="9.140625" style="2"/>
    <col min="8837" max="8837" width="16" style="2" bestFit="1" customWidth="1"/>
    <col min="8838" max="8838" width="32" style="2" customWidth="1"/>
    <col min="8839" max="8841" width="18.7109375" style="2" customWidth="1"/>
    <col min="8842" max="8862" width="5" style="2" customWidth="1"/>
    <col min="8863" max="8863" width="5.28515625" style="2" customWidth="1"/>
    <col min="8864" max="8894" width="5" style="2" customWidth="1"/>
    <col min="8895" max="8896" width="4.85546875" style="2" customWidth="1"/>
    <col min="8897" max="8920" width="5" style="2" customWidth="1"/>
    <col min="8921" max="8921" width="11.7109375" style="2" customWidth="1"/>
    <col min="8922" max="8922" width="63.28515625" style="2" customWidth="1"/>
    <col min="8923" max="8923" width="7.140625" style="2" customWidth="1"/>
    <col min="8924" max="8924" width="9.140625" style="2"/>
    <col min="8925" max="8925" width="6.140625" style="2" bestFit="1" customWidth="1"/>
    <col min="8926" max="9092" width="9.140625" style="2"/>
    <col min="9093" max="9093" width="16" style="2" bestFit="1" customWidth="1"/>
    <col min="9094" max="9094" width="32" style="2" customWidth="1"/>
    <col min="9095" max="9097" width="18.7109375" style="2" customWidth="1"/>
    <col min="9098" max="9118" width="5" style="2" customWidth="1"/>
    <col min="9119" max="9119" width="5.28515625" style="2" customWidth="1"/>
    <col min="9120" max="9150" width="5" style="2" customWidth="1"/>
    <col min="9151" max="9152" width="4.85546875" style="2" customWidth="1"/>
    <col min="9153" max="9176" width="5" style="2" customWidth="1"/>
    <col min="9177" max="9177" width="11.7109375" style="2" customWidth="1"/>
    <col min="9178" max="9178" width="63.28515625" style="2" customWidth="1"/>
    <col min="9179" max="9179" width="7.140625" style="2" customWidth="1"/>
    <col min="9180" max="9180" width="9.140625" style="2"/>
    <col min="9181" max="9181" width="6.140625" style="2" bestFit="1" customWidth="1"/>
    <col min="9182" max="9348" width="9.140625" style="2"/>
    <col min="9349" max="9349" width="16" style="2" bestFit="1" customWidth="1"/>
    <col min="9350" max="9350" width="32" style="2" customWidth="1"/>
    <col min="9351" max="9353" width="18.7109375" style="2" customWidth="1"/>
    <col min="9354" max="9374" width="5" style="2" customWidth="1"/>
    <col min="9375" max="9375" width="5.28515625" style="2" customWidth="1"/>
    <col min="9376" max="9406" width="5" style="2" customWidth="1"/>
    <col min="9407" max="9408" width="4.85546875" style="2" customWidth="1"/>
    <col min="9409" max="9432" width="5" style="2" customWidth="1"/>
    <col min="9433" max="9433" width="11.7109375" style="2" customWidth="1"/>
    <col min="9434" max="9434" width="63.28515625" style="2" customWidth="1"/>
    <col min="9435" max="9435" width="7.140625" style="2" customWidth="1"/>
    <col min="9436" max="9436" width="9.140625" style="2"/>
    <col min="9437" max="9437" width="6.140625" style="2" bestFit="1" customWidth="1"/>
    <col min="9438" max="9604" width="9.140625" style="2"/>
    <col min="9605" max="9605" width="16" style="2" bestFit="1" customWidth="1"/>
    <col min="9606" max="9606" width="32" style="2" customWidth="1"/>
    <col min="9607" max="9609" width="18.7109375" style="2" customWidth="1"/>
    <col min="9610" max="9630" width="5" style="2" customWidth="1"/>
    <col min="9631" max="9631" width="5.28515625" style="2" customWidth="1"/>
    <col min="9632" max="9662" width="5" style="2" customWidth="1"/>
    <col min="9663" max="9664" width="4.85546875" style="2" customWidth="1"/>
    <col min="9665" max="9688" width="5" style="2" customWidth="1"/>
    <col min="9689" max="9689" width="11.7109375" style="2" customWidth="1"/>
    <col min="9690" max="9690" width="63.28515625" style="2" customWidth="1"/>
    <col min="9691" max="9691" width="7.140625" style="2" customWidth="1"/>
    <col min="9692" max="9692" width="9.140625" style="2"/>
    <col min="9693" max="9693" width="6.140625" style="2" bestFit="1" customWidth="1"/>
    <col min="9694" max="9860" width="9.140625" style="2"/>
    <col min="9861" max="9861" width="16" style="2" bestFit="1" customWidth="1"/>
    <col min="9862" max="9862" width="32" style="2" customWidth="1"/>
    <col min="9863" max="9865" width="18.7109375" style="2" customWidth="1"/>
    <col min="9866" max="9886" width="5" style="2" customWidth="1"/>
    <col min="9887" max="9887" width="5.28515625" style="2" customWidth="1"/>
    <col min="9888" max="9918" width="5" style="2" customWidth="1"/>
    <col min="9919" max="9920" width="4.85546875" style="2" customWidth="1"/>
    <col min="9921" max="9944" width="5" style="2" customWidth="1"/>
    <col min="9945" max="9945" width="11.7109375" style="2" customWidth="1"/>
    <col min="9946" max="9946" width="63.28515625" style="2" customWidth="1"/>
    <col min="9947" max="9947" width="7.140625" style="2" customWidth="1"/>
    <col min="9948" max="9948" width="9.140625" style="2"/>
    <col min="9949" max="9949" width="6.140625" style="2" bestFit="1" customWidth="1"/>
    <col min="9950" max="10116" width="9.140625" style="2"/>
    <col min="10117" max="10117" width="16" style="2" bestFit="1" customWidth="1"/>
    <col min="10118" max="10118" width="32" style="2" customWidth="1"/>
    <col min="10119" max="10121" width="18.7109375" style="2" customWidth="1"/>
    <col min="10122" max="10142" width="5" style="2" customWidth="1"/>
    <col min="10143" max="10143" width="5.28515625" style="2" customWidth="1"/>
    <col min="10144" max="10174" width="5" style="2" customWidth="1"/>
    <col min="10175" max="10176" width="4.85546875" style="2" customWidth="1"/>
    <col min="10177" max="10200" width="5" style="2" customWidth="1"/>
    <col min="10201" max="10201" width="11.7109375" style="2" customWidth="1"/>
    <col min="10202" max="10202" width="63.28515625" style="2" customWidth="1"/>
    <col min="10203" max="10203" width="7.140625" style="2" customWidth="1"/>
    <col min="10204" max="10204" width="9.140625" style="2"/>
    <col min="10205" max="10205" width="6.140625" style="2" bestFit="1" customWidth="1"/>
    <col min="10206" max="10372" width="9.140625" style="2"/>
    <col min="10373" max="10373" width="16" style="2" bestFit="1" customWidth="1"/>
    <col min="10374" max="10374" width="32" style="2" customWidth="1"/>
    <col min="10375" max="10377" width="18.7109375" style="2" customWidth="1"/>
    <col min="10378" max="10398" width="5" style="2" customWidth="1"/>
    <col min="10399" max="10399" width="5.28515625" style="2" customWidth="1"/>
    <col min="10400" max="10430" width="5" style="2" customWidth="1"/>
    <col min="10431" max="10432" width="4.85546875" style="2" customWidth="1"/>
    <col min="10433" max="10456" width="5" style="2" customWidth="1"/>
    <col min="10457" max="10457" width="11.7109375" style="2" customWidth="1"/>
    <col min="10458" max="10458" width="63.28515625" style="2" customWidth="1"/>
    <col min="10459" max="10459" width="7.140625" style="2" customWidth="1"/>
    <col min="10460" max="10460" width="9.140625" style="2"/>
    <col min="10461" max="10461" width="6.140625" style="2" bestFit="1" customWidth="1"/>
    <col min="10462" max="10628" width="9.140625" style="2"/>
    <col min="10629" max="10629" width="16" style="2" bestFit="1" customWidth="1"/>
    <col min="10630" max="10630" width="32" style="2" customWidth="1"/>
    <col min="10631" max="10633" width="18.7109375" style="2" customWidth="1"/>
    <col min="10634" max="10654" width="5" style="2" customWidth="1"/>
    <col min="10655" max="10655" width="5.28515625" style="2" customWidth="1"/>
    <col min="10656" max="10686" width="5" style="2" customWidth="1"/>
    <col min="10687" max="10688" width="4.85546875" style="2" customWidth="1"/>
    <col min="10689" max="10712" width="5" style="2" customWidth="1"/>
    <col min="10713" max="10713" width="11.7109375" style="2" customWidth="1"/>
    <col min="10714" max="10714" width="63.28515625" style="2" customWidth="1"/>
    <col min="10715" max="10715" width="7.140625" style="2" customWidth="1"/>
    <col min="10716" max="10716" width="9.140625" style="2"/>
    <col min="10717" max="10717" width="6.140625" style="2" bestFit="1" customWidth="1"/>
    <col min="10718" max="10884" width="9.140625" style="2"/>
    <col min="10885" max="10885" width="16" style="2" bestFit="1" customWidth="1"/>
    <col min="10886" max="10886" width="32" style="2" customWidth="1"/>
    <col min="10887" max="10889" width="18.7109375" style="2" customWidth="1"/>
    <col min="10890" max="10910" width="5" style="2" customWidth="1"/>
    <col min="10911" max="10911" width="5.28515625" style="2" customWidth="1"/>
    <col min="10912" max="10942" width="5" style="2" customWidth="1"/>
    <col min="10943" max="10944" width="4.85546875" style="2" customWidth="1"/>
    <col min="10945" max="10968" width="5" style="2" customWidth="1"/>
    <col min="10969" max="10969" width="11.7109375" style="2" customWidth="1"/>
    <col min="10970" max="10970" width="63.28515625" style="2" customWidth="1"/>
    <col min="10971" max="10971" width="7.140625" style="2" customWidth="1"/>
    <col min="10972" max="10972" width="9.140625" style="2"/>
    <col min="10973" max="10973" width="6.140625" style="2" bestFit="1" customWidth="1"/>
    <col min="10974" max="11140" width="9.140625" style="2"/>
    <col min="11141" max="11141" width="16" style="2" bestFit="1" customWidth="1"/>
    <col min="11142" max="11142" width="32" style="2" customWidth="1"/>
    <col min="11143" max="11145" width="18.7109375" style="2" customWidth="1"/>
    <col min="11146" max="11166" width="5" style="2" customWidth="1"/>
    <col min="11167" max="11167" width="5.28515625" style="2" customWidth="1"/>
    <col min="11168" max="11198" width="5" style="2" customWidth="1"/>
    <col min="11199" max="11200" width="4.85546875" style="2" customWidth="1"/>
    <col min="11201" max="11224" width="5" style="2" customWidth="1"/>
    <col min="11225" max="11225" width="11.7109375" style="2" customWidth="1"/>
    <col min="11226" max="11226" width="63.28515625" style="2" customWidth="1"/>
    <col min="11227" max="11227" width="7.140625" style="2" customWidth="1"/>
    <col min="11228" max="11228" width="9.140625" style="2"/>
    <col min="11229" max="11229" width="6.140625" style="2" bestFit="1" customWidth="1"/>
    <col min="11230" max="11396" width="9.140625" style="2"/>
    <col min="11397" max="11397" width="16" style="2" bestFit="1" customWidth="1"/>
    <col min="11398" max="11398" width="32" style="2" customWidth="1"/>
    <col min="11399" max="11401" width="18.7109375" style="2" customWidth="1"/>
    <col min="11402" max="11422" width="5" style="2" customWidth="1"/>
    <col min="11423" max="11423" width="5.28515625" style="2" customWidth="1"/>
    <col min="11424" max="11454" width="5" style="2" customWidth="1"/>
    <col min="11455" max="11456" width="4.85546875" style="2" customWidth="1"/>
    <col min="11457" max="11480" width="5" style="2" customWidth="1"/>
    <col min="11481" max="11481" width="11.7109375" style="2" customWidth="1"/>
    <col min="11482" max="11482" width="63.28515625" style="2" customWidth="1"/>
    <col min="11483" max="11483" width="7.140625" style="2" customWidth="1"/>
    <col min="11484" max="11484" width="9.140625" style="2"/>
    <col min="11485" max="11485" width="6.140625" style="2" bestFit="1" customWidth="1"/>
    <col min="11486" max="11652" width="9.140625" style="2"/>
    <col min="11653" max="11653" width="16" style="2" bestFit="1" customWidth="1"/>
    <col min="11654" max="11654" width="32" style="2" customWidth="1"/>
    <col min="11655" max="11657" width="18.7109375" style="2" customWidth="1"/>
    <col min="11658" max="11678" width="5" style="2" customWidth="1"/>
    <col min="11679" max="11679" width="5.28515625" style="2" customWidth="1"/>
    <col min="11680" max="11710" width="5" style="2" customWidth="1"/>
    <col min="11711" max="11712" width="4.85546875" style="2" customWidth="1"/>
    <col min="11713" max="11736" width="5" style="2" customWidth="1"/>
    <col min="11737" max="11737" width="11.7109375" style="2" customWidth="1"/>
    <col min="11738" max="11738" width="63.28515625" style="2" customWidth="1"/>
    <col min="11739" max="11739" width="7.140625" style="2" customWidth="1"/>
    <col min="11740" max="11740" width="9.140625" style="2"/>
    <col min="11741" max="11741" width="6.140625" style="2" bestFit="1" customWidth="1"/>
    <col min="11742" max="11908" width="9.140625" style="2"/>
    <col min="11909" max="11909" width="16" style="2" bestFit="1" customWidth="1"/>
    <col min="11910" max="11910" width="32" style="2" customWidth="1"/>
    <col min="11911" max="11913" width="18.7109375" style="2" customWidth="1"/>
    <col min="11914" max="11934" width="5" style="2" customWidth="1"/>
    <col min="11935" max="11935" width="5.28515625" style="2" customWidth="1"/>
    <col min="11936" max="11966" width="5" style="2" customWidth="1"/>
    <col min="11967" max="11968" width="4.85546875" style="2" customWidth="1"/>
    <col min="11969" max="11992" width="5" style="2" customWidth="1"/>
    <col min="11993" max="11993" width="11.7109375" style="2" customWidth="1"/>
    <col min="11994" max="11994" width="63.28515625" style="2" customWidth="1"/>
    <col min="11995" max="11995" width="7.140625" style="2" customWidth="1"/>
    <col min="11996" max="11996" width="9.140625" style="2"/>
    <col min="11997" max="11997" width="6.140625" style="2" bestFit="1" customWidth="1"/>
    <col min="11998" max="12164" width="9.140625" style="2"/>
    <col min="12165" max="12165" width="16" style="2" bestFit="1" customWidth="1"/>
    <col min="12166" max="12166" width="32" style="2" customWidth="1"/>
    <col min="12167" max="12169" width="18.7109375" style="2" customWidth="1"/>
    <col min="12170" max="12190" width="5" style="2" customWidth="1"/>
    <col min="12191" max="12191" width="5.28515625" style="2" customWidth="1"/>
    <col min="12192" max="12222" width="5" style="2" customWidth="1"/>
    <col min="12223" max="12224" width="4.85546875" style="2" customWidth="1"/>
    <col min="12225" max="12248" width="5" style="2" customWidth="1"/>
    <col min="12249" max="12249" width="11.7109375" style="2" customWidth="1"/>
    <col min="12250" max="12250" width="63.28515625" style="2" customWidth="1"/>
    <col min="12251" max="12251" width="7.140625" style="2" customWidth="1"/>
    <col min="12252" max="12252" width="9.140625" style="2"/>
    <col min="12253" max="12253" width="6.140625" style="2" bestFit="1" customWidth="1"/>
    <col min="12254" max="12420" width="9.140625" style="2"/>
    <col min="12421" max="12421" width="16" style="2" bestFit="1" customWidth="1"/>
    <col min="12422" max="12422" width="32" style="2" customWidth="1"/>
    <col min="12423" max="12425" width="18.7109375" style="2" customWidth="1"/>
    <col min="12426" max="12446" width="5" style="2" customWidth="1"/>
    <col min="12447" max="12447" width="5.28515625" style="2" customWidth="1"/>
    <col min="12448" max="12478" width="5" style="2" customWidth="1"/>
    <col min="12479" max="12480" width="4.85546875" style="2" customWidth="1"/>
    <col min="12481" max="12504" width="5" style="2" customWidth="1"/>
    <col min="12505" max="12505" width="11.7109375" style="2" customWidth="1"/>
    <col min="12506" max="12506" width="63.28515625" style="2" customWidth="1"/>
    <col min="12507" max="12507" width="7.140625" style="2" customWidth="1"/>
    <col min="12508" max="12508" width="9.140625" style="2"/>
    <col min="12509" max="12509" width="6.140625" style="2" bestFit="1" customWidth="1"/>
    <col min="12510" max="12676" width="9.140625" style="2"/>
    <col min="12677" max="12677" width="16" style="2" bestFit="1" customWidth="1"/>
    <col min="12678" max="12678" width="32" style="2" customWidth="1"/>
    <col min="12679" max="12681" width="18.7109375" style="2" customWidth="1"/>
    <col min="12682" max="12702" width="5" style="2" customWidth="1"/>
    <col min="12703" max="12703" width="5.28515625" style="2" customWidth="1"/>
    <col min="12704" max="12734" width="5" style="2" customWidth="1"/>
    <col min="12735" max="12736" width="4.85546875" style="2" customWidth="1"/>
    <col min="12737" max="12760" width="5" style="2" customWidth="1"/>
    <col min="12761" max="12761" width="11.7109375" style="2" customWidth="1"/>
    <col min="12762" max="12762" width="63.28515625" style="2" customWidth="1"/>
    <col min="12763" max="12763" width="7.140625" style="2" customWidth="1"/>
    <col min="12764" max="12764" width="9.140625" style="2"/>
    <col min="12765" max="12765" width="6.140625" style="2" bestFit="1" customWidth="1"/>
    <col min="12766" max="12932" width="9.140625" style="2"/>
    <col min="12933" max="12933" width="16" style="2" bestFit="1" customWidth="1"/>
    <col min="12934" max="12934" width="32" style="2" customWidth="1"/>
    <col min="12935" max="12937" width="18.7109375" style="2" customWidth="1"/>
    <col min="12938" max="12958" width="5" style="2" customWidth="1"/>
    <col min="12959" max="12959" width="5.28515625" style="2" customWidth="1"/>
    <col min="12960" max="12990" width="5" style="2" customWidth="1"/>
    <col min="12991" max="12992" width="4.85546875" style="2" customWidth="1"/>
    <col min="12993" max="13016" width="5" style="2" customWidth="1"/>
    <col min="13017" max="13017" width="11.7109375" style="2" customWidth="1"/>
    <col min="13018" max="13018" width="63.28515625" style="2" customWidth="1"/>
    <col min="13019" max="13019" width="7.140625" style="2" customWidth="1"/>
    <col min="13020" max="13020" width="9.140625" style="2"/>
    <col min="13021" max="13021" width="6.140625" style="2" bestFit="1" customWidth="1"/>
    <col min="13022" max="13188" width="9.140625" style="2"/>
    <col min="13189" max="13189" width="16" style="2" bestFit="1" customWidth="1"/>
    <col min="13190" max="13190" width="32" style="2" customWidth="1"/>
    <col min="13191" max="13193" width="18.7109375" style="2" customWidth="1"/>
    <col min="13194" max="13214" width="5" style="2" customWidth="1"/>
    <col min="13215" max="13215" width="5.28515625" style="2" customWidth="1"/>
    <col min="13216" max="13246" width="5" style="2" customWidth="1"/>
    <col min="13247" max="13248" width="4.85546875" style="2" customWidth="1"/>
    <col min="13249" max="13272" width="5" style="2" customWidth="1"/>
    <col min="13273" max="13273" width="11.7109375" style="2" customWidth="1"/>
    <col min="13274" max="13274" width="63.28515625" style="2" customWidth="1"/>
    <col min="13275" max="13275" width="7.140625" style="2" customWidth="1"/>
    <col min="13276" max="13276" width="9.140625" style="2"/>
    <col min="13277" max="13277" width="6.140625" style="2" bestFit="1" customWidth="1"/>
    <col min="13278" max="13444" width="9.140625" style="2"/>
    <col min="13445" max="13445" width="16" style="2" bestFit="1" customWidth="1"/>
    <col min="13446" max="13446" width="32" style="2" customWidth="1"/>
    <col min="13447" max="13449" width="18.7109375" style="2" customWidth="1"/>
    <col min="13450" max="13470" width="5" style="2" customWidth="1"/>
    <col min="13471" max="13471" width="5.28515625" style="2" customWidth="1"/>
    <col min="13472" max="13502" width="5" style="2" customWidth="1"/>
    <col min="13503" max="13504" width="4.85546875" style="2" customWidth="1"/>
    <col min="13505" max="13528" width="5" style="2" customWidth="1"/>
    <col min="13529" max="13529" width="11.7109375" style="2" customWidth="1"/>
    <col min="13530" max="13530" width="63.28515625" style="2" customWidth="1"/>
    <col min="13531" max="13531" width="7.140625" style="2" customWidth="1"/>
    <col min="13532" max="13532" width="9.140625" style="2"/>
    <col min="13533" max="13533" width="6.140625" style="2" bestFit="1" customWidth="1"/>
    <col min="13534" max="13700" width="9.140625" style="2"/>
    <col min="13701" max="13701" width="16" style="2" bestFit="1" customWidth="1"/>
    <col min="13702" max="13702" width="32" style="2" customWidth="1"/>
    <col min="13703" max="13705" width="18.7109375" style="2" customWidth="1"/>
    <col min="13706" max="13726" width="5" style="2" customWidth="1"/>
    <col min="13727" max="13727" width="5.28515625" style="2" customWidth="1"/>
    <col min="13728" max="13758" width="5" style="2" customWidth="1"/>
    <col min="13759" max="13760" width="4.85546875" style="2" customWidth="1"/>
    <col min="13761" max="13784" width="5" style="2" customWidth="1"/>
    <col min="13785" max="13785" width="11.7109375" style="2" customWidth="1"/>
    <col min="13786" max="13786" width="63.28515625" style="2" customWidth="1"/>
    <col min="13787" max="13787" width="7.140625" style="2" customWidth="1"/>
    <col min="13788" max="13788" width="9.140625" style="2"/>
    <col min="13789" max="13789" width="6.140625" style="2" bestFit="1" customWidth="1"/>
    <col min="13790" max="13956" width="9.140625" style="2"/>
    <col min="13957" max="13957" width="16" style="2" bestFit="1" customWidth="1"/>
    <col min="13958" max="13958" width="32" style="2" customWidth="1"/>
    <col min="13959" max="13961" width="18.7109375" style="2" customWidth="1"/>
    <col min="13962" max="13982" width="5" style="2" customWidth="1"/>
    <col min="13983" max="13983" width="5.28515625" style="2" customWidth="1"/>
    <col min="13984" max="14014" width="5" style="2" customWidth="1"/>
    <col min="14015" max="14016" width="4.85546875" style="2" customWidth="1"/>
    <col min="14017" max="14040" width="5" style="2" customWidth="1"/>
    <col min="14041" max="14041" width="11.7109375" style="2" customWidth="1"/>
    <col min="14042" max="14042" width="63.28515625" style="2" customWidth="1"/>
    <col min="14043" max="14043" width="7.140625" style="2" customWidth="1"/>
    <col min="14044" max="14044" width="9.140625" style="2"/>
    <col min="14045" max="14045" width="6.140625" style="2" bestFit="1" customWidth="1"/>
    <col min="14046" max="14212" width="9.140625" style="2"/>
    <col min="14213" max="14213" width="16" style="2" bestFit="1" customWidth="1"/>
    <col min="14214" max="14214" width="32" style="2" customWidth="1"/>
    <col min="14215" max="14217" width="18.7109375" style="2" customWidth="1"/>
    <col min="14218" max="14238" width="5" style="2" customWidth="1"/>
    <col min="14239" max="14239" width="5.28515625" style="2" customWidth="1"/>
    <col min="14240" max="14270" width="5" style="2" customWidth="1"/>
    <col min="14271" max="14272" width="4.85546875" style="2" customWidth="1"/>
    <col min="14273" max="14296" width="5" style="2" customWidth="1"/>
    <col min="14297" max="14297" width="11.7109375" style="2" customWidth="1"/>
    <col min="14298" max="14298" width="63.28515625" style="2" customWidth="1"/>
    <col min="14299" max="14299" width="7.140625" style="2" customWidth="1"/>
    <col min="14300" max="14300" width="9.140625" style="2"/>
    <col min="14301" max="14301" width="6.140625" style="2" bestFit="1" customWidth="1"/>
    <col min="14302" max="14468" width="9.140625" style="2"/>
    <col min="14469" max="14469" width="16" style="2" bestFit="1" customWidth="1"/>
    <col min="14470" max="14470" width="32" style="2" customWidth="1"/>
    <col min="14471" max="14473" width="18.7109375" style="2" customWidth="1"/>
    <col min="14474" max="14494" width="5" style="2" customWidth="1"/>
    <col min="14495" max="14495" width="5.28515625" style="2" customWidth="1"/>
    <col min="14496" max="14526" width="5" style="2" customWidth="1"/>
    <col min="14527" max="14528" width="4.85546875" style="2" customWidth="1"/>
    <col min="14529" max="14552" width="5" style="2" customWidth="1"/>
    <col min="14553" max="14553" width="11.7109375" style="2" customWidth="1"/>
    <col min="14554" max="14554" width="63.28515625" style="2" customWidth="1"/>
    <col min="14555" max="14555" width="7.140625" style="2" customWidth="1"/>
    <col min="14556" max="14556" width="9.140625" style="2"/>
    <col min="14557" max="14557" width="6.140625" style="2" bestFit="1" customWidth="1"/>
    <col min="14558" max="14724" width="9.140625" style="2"/>
    <col min="14725" max="14725" width="16" style="2" bestFit="1" customWidth="1"/>
    <col min="14726" max="14726" width="32" style="2" customWidth="1"/>
    <col min="14727" max="14729" width="18.7109375" style="2" customWidth="1"/>
    <col min="14730" max="14750" width="5" style="2" customWidth="1"/>
    <col min="14751" max="14751" width="5.28515625" style="2" customWidth="1"/>
    <col min="14752" max="14782" width="5" style="2" customWidth="1"/>
    <col min="14783" max="14784" width="4.85546875" style="2" customWidth="1"/>
    <col min="14785" max="14808" width="5" style="2" customWidth="1"/>
    <col min="14809" max="14809" width="11.7109375" style="2" customWidth="1"/>
    <col min="14810" max="14810" width="63.28515625" style="2" customWidth="1"/>
    <col min="14811" max="14811" width="7.140625" style="2" customWidth="1"/>
    <col min="14812" max="14812" width="9.140625" style="2"/>
    <col min="14813" max="14813" width="6.140625" style="2" bestFit="1" customWidth="1"/>
    <col min="14814" max="14980" width="9.140625" style="2"/>
    <col min="14981" max="14981" width="16" style="2" bestFit="1" customWidth="1"/>
    <col min="14982" max="14982" width="32" style="2" customWidth="1"/>
    <col min="14983" max="14985" width="18.7109375" style="2" customWidth="1"/>
    <col min="14986" max="15006" width="5" style="2" customWidth="1"/>
    <col min="15007" max="15007" width="5.28515625" style="2" customWidth="1"/>
    <col min="15008" max="15038" width="5" style="2" customWidth="1"/>
    <col min="15039" max="15040" width="4.85546875" style="2" customWidth="1"/>
    <col min="15041" max="15064" width="5" style="2" customWidth="1"/>
    <col min="15065" max="15065" width="11.7109375" style="2" customWidth="1"/>
    <col min="15066" max="15066" width="63.28515625" style="2" customWidth="1"/>
    <col min="15067" max="15067" width="7.140625" style="2" customWidth="1"/>
    <col min="15068" max="15068" width="9.140625" style="2"/>
    <col min="15069" max="15069" width="6.140625" style="2" bestFit="1" customWidth="1"/>
    <col min="15070" max="15236" width="9.140625" style="2"/>
    <col min="15237" max="15237" width="16" style="2" bestFit="1" customWidth="1"/>
    <col min="15238" max="15238" width="32" style="2" customWidth="1"/>
    <col min="15239" max="15241" width="18.7109375" style="2" customWidth="1"/>
    <col min="15242" max="15262" width="5" style="2" customWidth="1"/>
    <col min="15263" max="15263" width="5.28515625" style="2" customWidth="1"/>
    <col min="15264" max="15294" width="5" style="2" customWidth="1"/>
    <col min="15295" max="15296" width="4.85546875" style="2" customWidth="1"/>
    <col min="15297" max="15320" width="5" style="2" customWidth="1"/>
    <col min="15321" max="15321" width="11.7109375" style="2" customWidth="1"/>
    <col min="15322" max="15322" width="63.28515625" style="2" customWidth="1"/>
    <col min="15323" max="15323" width="7.140625" style="2" customWidth="1"/>
    <col min="15324" max="15324" width="9.140625" style="2"/>
    <col min="15325" max="15325" width="6.140625" style="2" bestFit="1" customWidth="1"/>
    <col min="15326" max="15492" width="9.140625" style="2"/>
    <col min="15493" max="15493" width="16" style="2" bestFit="1" customWidth="1"/>
    <col min="15494" max="15494" width="32" style="2" customWidth="1"/>
    <col min="15495" max="15497" width="18.7109375" style="2" customWidth="1"/>
    <col min="15498" max="15518" width="5" style="2" customWidth="1"/>
    <col min="15519" max="15519" width="5.28515625" style="2" customWidth="1"/>
    <col min="15520" max="15550" width="5" style="2" customWidth="1"/>
    <col min="15551" max="15552" width="4.85546875" style="2" customWidth="1"/>
    <col min="15553" max="15576" width="5" style="2" customWidth="1"/>
    <col min="15577" max="15577" width="11.7109375" style="2" customWidth="1"/>
    <col min="15578" max="15578" width="63.28515625" style="2" customWidth="1"/>
    <col min="15579" max="15579" width="7.140625" style="2" customWidth="1"/>
    <col min="15580" max="15580" width="9.140625" style="2"/>
    <col min="15581" max="15581" width="6.140625" style="2" bestFit="1" customWidth="1"/>
    <col min="15582" max="15748" width="9.140625" style="2"/>
    <col min="15749" max="15749" width="16" style="2" bestFit="1" customWidth="1"/>
    <col min="15750" max="15750" width="32" style="2" customWidth="1"/>
    <col min="15751" max="15753" width="18.7109375" style="2" customWidth="1"/>
    <col min="15754" max="15774" width="5" style="2" customWidth="1"/>
    <col min="15775" max="15775" width="5.28515625" style="2" customWidth="1"/>
    <col min="15776" max="15806" width="5" style="2" customWidth="1"/>
    <col min="15807" max="15808" width="4.85546875" style="2" customWidth="1"/>
    <col min="15809" max="15832" width="5" style="2" customWidth="1"/>
    <col min="15833" max="15833" width="11.7109375" style="2" customWidth="1"/>
    <col min="15834" max="15834" width="63.28515625" style="2" customWidth="1"/>
    <col min="15835" max="15835" width="7.140625" style="2" customWidth="1"/>
    <col min="15836" max="15836" width="9.140625" style="2"/>
    <col min="15837" max="15837" width="6.140625" style="2" bestFit="1" customWidth="1"/>
    <col min="15838" max="16004" width="9.140625" style="2"/>
    <col min="16005" max="16005" width="16" style="2" bestFit="1" customWidth="1"/>
    <col min="16006" max="16006" width="32" style="2" customWidth="1"/>
    <col min="16007" max="16009" width="18.7109375" style="2" customWidth="1"/>
    <col min="16010" max="16030" width="5" style="2" customWidth="1"/>
    <col min="16031" max="16031" width="5.28515625" style="2" customWidth="1"/>
    <col min="16032" max="16062" width="5" style="2" customWidth="1"/>
    <col min="16063" max="16064" width="4.85546875" style="2" customWidth="1"/>
    <col min="16065" max="16088" width="5" style="2" customWidth="1"/>
    <col min="16089" max="16089" width="11.7109375" style="2" customWidth="1"/>
    <col min="16090" max="16090" width="63.28515625" style="2" customWidth="1"/>
    <col min="16091" max="16091" width="7.140625" style="2" customWidth="1"/>
    <col min="16092" max="16092" width="9.140625" style="2"/>
    <col min="16093" max="16093" width="6.140625" style="2" bestFit="1" customWidth="1"/>
    <col min="16094" max="16382" width="9.140625" style="2"/>
    <col min="16383" max="16383" width="9.140625" style="2" customWidth="1"/>
    <col min="16384" max="16384" width="9.140625" style="2"/>
  </cols>
  <sheetData>
    <row r="1" spans="1:70" ht="35.1" customHeight="1" thickBot="1" x14ac:dyDescent="0.3">
      <c r="A1" s="315"/>
      <c r="B1" s="394"/>
      <c r="C1" s="395"/>
      <c r="D1" s="350" t="s">
        <v>23</v>
      </c>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2"/>
      <c r="AH1" s="353" t="s">
        <v>24</v>
      </c>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5"/>
      <c r="BG1" s="1"/>
      <c r="BH1" s="1"/>
      <c r="BI1" s="1"/>
      <c r="BJ1" s="1"/>
      <c r="BK1" s="1"/>
      <c r="BL1" s="1"/>
      <c r="BM1" s="1"/>
      <c r="BN1" s="1"/>
      <c r="BO1" s="1"/>
      <c r="BP1" s="1"/>
      <c r="BQ1" s="1"/>
    </row>
    <row r="2" spans="1:70" ht="75" customHeight="1" thickBot="1" x14ac:dyDescent="0.25">
      <c r="B2" s="4"/>
      <c r="C2" s="288"/>
      <c r="D2" s="198"/>
      <c r="E2" s="356" t="s">
        <v>25</v>
      </c>
      <c r="F2" s="357"/>
      <c r="G2" s="357"/>
      <c r="H2" s="357"/>
      <c r="I2" s="357"/>
      <c r="J2" s="357"/>
      <c r="K2" s="357"/>
      <c r="L2" s="357"/>
      <c r="M2" s="357"/>
      <c r="N2" s="357"/>
      <c r="O2" s="357"/>
      <c r="P2" s="357"/>
      <c r="Q2" s="357"/>
      <c r="R2" s="357"/>
      <c r="S2" s="358"/>
      <c r="T2" s="356" t="s">
        <v>26</v>
      </c>
      <c r="U2" s="357"/>
      <c r="V2" s="358"/>
      <c r="W2" s="356" t="s">
        <v>27</v>
      </c>
      <c r="X2" s="357"/>
      <c r="Y2" s="357"/>
      <c r="Z2" s="357"/>
      <c r="AA2" s="357"/>
      <c r="AB2" s="396" t="s">
        <v>28</v>
      </c>
      <c r="AC2" s="397"/>
      <c r="AD2" s="397"/>
      <c r="AE2" s="397"/>
      <c r="AF2" s="397"/>
      <c r="AG2" s="398"/>
      <c r="AH2" s="293"/>
      <c r="AI2" s="200" t="s">
        <v>29</v>
      </c>
      <c r="AJ2" s="201" t="s">
        <v>30</v>
      </c>
      <c r="AK2" s="202" t="s">
        <v>31</v>
      </c>
      <c r="AL2" s="201" t="s">
        <v>32</v>
      </c>
      <c r="AM2" s="202" t="s">
        <v>33</v>
      </c>
      <c r="AN2" s="201" t="s">
        <v>34</v>
      </c>
      <c r="AO2" s="203" t="s">
        <v>35</v>
      </c>
      <c r="AP2" s="201" t="s">
        <v>36</v>
      </c>
      <c r="AQ2" s="203" t="s">
        <v>37</v>
      </c>
      <c r="AR2" s="201" t="s">
        <v>38</v>
      </c>
      <c r="AS2" s="203" t="s">
        <v>39</v>
      </c>
      <c r="AT2" s="201" t="s">
        <v>40</v>
      </c>
      <c r="AU2" s="203" t="s">
        <v>41</v>
      </c>
      <c r="AV2" s="201" t="s">
        <v>42</v>
      </c>
      <c r="AW2" s="202" t="s">
        <v>43</v>
      </c>
      <c r="AX2" s="201" t="s">
        <v>44</v>
      </c>
      <c r="AY2" s="202" t="s">
        <v>45</v>
      </c>
      <c r="AZ2" s="201" t="s">
        <v>46</v>
      </c>
      <c r="BA2" s="202" t="s">
        <v>47</v>
      </c>
      <c r="BB2" s="201" t="s">
        <v>48</v>
      </c>
      <c r="BC2" s="203" t="s">
        <v>49</v>
      </c>
      <c r="BD2" s="201" t="s">
        <v>50</v>
      </c>
      <c r="BE2" s="203" t="s">
        <v>51</v>
      </c>
      <c r="BF2" s="204" t="s">
        <v>52</v>
      </c>
    </row>
    <row r="3" spans="1:70" s="3" customFormat="1" ht="300" customHeight="1" thickBot="1" x14ac:dyDescent="0.3">
      <c r="B3" s="288"/>
      <c r="C3" s="206" t="s">
        <v>146</v>
      </c>
      <c r="D3" s="314" t="s">
        <v>54</v>
      </c>
      <c r="E3" s="294" t="s">
        <v>55</v>
      </c>
      <c r="F3" s="295" t="s">
        <v>147</v>
      </c>
      <c r="G3" s="295" t="s">
        <v>56</v>
      </c>
      <c r="H3" s="295" t="s">
        <v>148</v>
      </c>
      <c r="I3" s="295" t="s">
        <v>57</v>
      </c>
      <c r="J3" s="295" t="s">
        <v>149</v>
      </c>
      <c r="K3" s="295" t="s">
        <v>58</v>
      </c>
      <c r="L3" s="295" t="s">
        <v>150</v>
      </c>
      <c r="M3" s="296" t="s">
        <v>151</v>
      </c>
      <c r="N3" s="295" t="s">
        <v>152</v>
      </c>
      <c r="O3" s="295" t="s">
        <v>60</v>
      </c>
      <c r="P3" s="295" t="s">
        <v>153</v>
      </c>
      <c r="Q3" s="295" t="s">
        <v>154</v>
      </c>
      <c r="R3" s="295" t="s">
        <v>155</v>
      </c>
      <c r="S3" s="209" t="s">
        <v>156</v>
      </c>
      <c r="T3" s="210" t="s">
        <v>144</v>
      </c>
      <c r="U3" s="212" t="s">
        <v>157</v>
      </c>
      <c r="V3" s="213" t="s">
        <v>63</v>
      </c>
      <c r="W3" s="207" t="s">
        <v>64</v>
      </c>
      <c r="X3" s="208" t="s">
        <v>65</v>
      </c>
      <c r="Y3" s="210" t="s">
        <v>66</v>
      </c>
      <c r="Z3" s="208" t="s">
        <v>158</v>
      </c>
      <c r="AA3" s="211" t="s">
        <v>159</v>
      </c>
      <c r="AB3" s="308" t="s">
        <v>69</v>
      </c>
      <c r="AC3" s="297" t="s">
        <v>70</v>
      </c>
      <c r="AD3" s="297" t="s">
        <v>160</v>
      </c>
      <c r="AE3" s="297" t="s">
        <v>72</v>
      </c>
      <c r="AF3" s="297" t="s">
        <v>161</v>
      </c>
      <c r="AG3" s="298" t="s">
        <v>162</v>
      </c>
      <c r="AH3" s="215" t="s">
        <v>75</v>
      </c>
      <c r="AI3" s="216" t="s">
        <v>76</v>
      </c>
      <c r="AJ3" s="217" t="s">
        <v>77</v>
      </c>
      <c r="AK3" s="218" t="s">
        <v>78</v>
      </c>
      <c r="AL3" s="217" t="s">
        <v>79</v>
      </c>
      <c r="AM3" s="218" t="s">
        <v>80</v>
      </c>
      <c r="AN3" s="217" t="s">
        <v>81</v>
      </c>
      <c r="AO3" s="219" t="s">
        <v>82</v>
      </c>
      <c r="AP3" s="217" t="s">
        <v>83</v>
      </c>
      <c r="AQ3" s="219" t="s">
        <v>84</v>
      </c>
      <c r="AR3" s="217" t="s">
        <v>85</v>
      </c>
      <c r="AS3" s="140" t="s">
        <v>86</v>
      </c>
      <c r="AT3" s="217" t="s">
        <v>87</v>
      </c>
      <c r="AU3" s="219" t="s">
        <v>88</v>
      </c>
      <c r="AV3" s="217" t="s">
        <v>89</v>
      </c>
      <c r="AW3" s="218" t="s">
        <v>90</v>
      </c>
      <c r="AX3" s="217" t="s">
        <v>91</v>
      </c>
      <c r="AY3" s="218" t="s">
        <v>92</v>
      </c>
      <c r="AZ3" s="217" t="s">
        <v>93</v>
      </c>
      <c r="BA3" s="218" t="s">
        <v>94</v>
      </c>
      <c r="BB3" s="217" t="s">
        <v>95</v>
      </c>
      <c r="BC3" s="219" t="s">
        <v>96</v>
      </c>
      <c r="BD3" s="103" t="s">
        <v>97</v>
      </c>
      <c r="BE3" s="219" t="s">
        <v>98</v>
      </c>
      <c r="BF3" s="220" t="s">
        <v>99</v>
      </c>
    </row>
    <row r="4" spans="1:70" ht="30" customHeight="1" x14ac:dyDescent="0.2">
      <c r="A4" s="359" t="s">
        <v>100</v>
      </c>
      <c r="B4" s="221" t="s">
        <v>101</v>
      </c>
      <c r="C4" s="222" t="s">
        <v>102</v>
      </c>
      <c r="D4" s="223" t="s">
        <v>103</v>
      </c>
      <c r="E4" s="299">
        <v>5</v>
      </c>
      <c r="F4" s="300">
        <v>5</v>
      </c>
      <c r="G4" s="300">
        <v>7</v>
      </c>
      <c r="H4" s="300">
        <v>7</v>
      </c>
      <c r="I4" s="300">
        <v>12</v>
      </c>
      <c r="J4" s="300">
        <v>12</v>
      </c>
      <c r="K4" s="300">
        <v>15</v>
      </c>
      <c r="L4" s="300">
        <v>15</v>
      </c>
      <c r="M4" s="312">
        <v>12</v>
      </c>
      <c r="N4" s="300">
        <v>12</v>
      </c>
      <c r="O4" s="300"/>
      <c r="P4" s="312"/>
      <c r="Q4" s="312"/>
      <c r="R4" s="312"/>
      <c r="S4" s="312"/>
      <c r="T4" s="224"/>
      <c r="U4" s="225"/>
      <c r="V4" s="322"/>
      <c r="W4" s="224"/>
      <c r="X4" s="225"/>
      <c r="Y4" s="310"/>
      <c r="Z4" s="225"/>
      <c r="AA4" s="323"/>
      <c r="AB4" s="224"/>
      <c r="AC4" s="225"/>
      <c r="AD4" s="225"/>
      <c r="AE4" s="225"/>
      <c r="AF4" s="225"/>
      <c r="AG4" s="322"/>
      <c r="AH4" s="280">
        <v>15</v>
      </c>
      <c r="AI4" s="281" t="s">
        <v>104</v>
      </c>
      <c r="AJ4" s="228" t="s">
        <v>104</v>
      </c>
      <c r="AK4" s="228" t="s">
        <v>104</v>
      </c>
      <c r="AL4" s="228" t="s">
        <v>104</v>
      </c>
      <c r="AM4" s="228" t="s">
        <v>104</v>
      </c>
      <c r="AN4" s="228" t="s">
        <v>104</v>
      </c>
      <c r="AO4" s="228" t="s">
        <v>104</v>
      </c>
      <c r="AP4" s="228" t="s">
        <v>104</v>
      </c>
      <c r="AQ4" s="228"/>
      <c r="AR4" s="228"/>
      <c r="AS4" s="228"/>
      <c r="AT4" s="228"/>
      <c r="AU4" s="228"/>
      <c r="AV4" s="228"/>
      <c r="AW4" s="228"/>
      <c r="AX4" s="228"/>
      <c r="AY4" s="228"/>
      <c r="AZ4" s="228"/>
      <c r="BA4" s="228"/>
      <c r="BB4" s="228"/>
      <c r="BC4" s="228"/>
      <c r="BD4" s="228"/>
      <c r="BE4" s="228"/>
      <c r="BF4" s="282"/>
    </row>
    <row r="5" spans="1:70" ht="30" customHeight="1" x14ac:dyDescent="0.2">
      <c r="A5" s="360"/>
      <c r="B5" s="230" t="s">
        <v>105</v>
      </c>
      <c r="C5" s="231" t="s">
        <v>106</v>
      </c>
      <c r="D5" s="301" t="s">
        <v>103</v>
      </c>
      <c r="E5" s="233">
        <v>5</v>
      </c>
      <c r="F5" s="234">
        <v>5</v>
      </c>
      <c r="G5" s="234">
        <v>7</v>
      </c>
      <c r="H5" s="234">
        <v>7</v>
      </c>
      <c r="I5" s="234">
        <v>12</v>
      </c>
      <c r="J5" s="234">
        <v>12</v>
      </c>
      <c r="K5" s="234">
        <v>15</v>
      </c>
      <c r="L5" s="234">
        <v>15</v>
      </c>
      <c r="M5" s="240">
        <v>12</v>
      </c>
      <c r="N5" s="234">
        <v>12</v>
      </c>
      <c r="O5" s="234">
        <v>3</v>
      </c>
      <c r="P5" s="240"/>
      <c r="Q5" s="240"/>
      <c r="R5" s="240"/>
      <c r="S5" s="240"/>
      <c r="T5" s="233">
        <v>30</v>
      </c>
      <c r="U5" s="234">
        <v>30</v>
      </c>
      <c r="V5" s="235" t="s">
        <v>103</v>
      </c>
      <c r="W5" s="233"/>
      <c r="X5" s="234"/>
      <c r="Y5" s="240"/>
      <c r="Z5" s="234"/>
      <c r="AA5" s="241"/>
      <c r="AB5" s="233"/>
      <c r="AC5" s="234"/>
      <c r="AD5" s="234"/>
      <c r="AE5" s="234"/>
      <c r="AF5" s="234"/>
      <c r="AG5" s="235"/>
      <c r="AH5" s="236">
        <v>15</v>
      </c>
      <c r="AI5" s="283"/>
      <c r="AJ5" s="237" t="s">
        <v>104</v>
      </c>
      <c r="AK5" s="238"/>
      <c r="AL5" s="238"/>
      <c r="AM5" s="237"/>
      <c r="AN5" s="237"/>
      <c r="AO5" s="237"/>
      <c r="AP5" s="238"/>
      <c r="AQ5" s="237"/>
      <c r="AR5" s="237"/>
      <c r="AS5" s="237"/>
      <c r="AT5" s="237"/>
      <c r="AU5" s="237"/>
      <c r="AV5" s="237" t="s">
        <v>104</v>
      </c>
      <c r="AW5" s="237"/>
      <c r="AX5" s="237" t="s">
        <v>104</v>
      </c>
      <c r="AY5" s="237" t="s">
        <v>104</v>
      </c>
      <c r="AZ5" s="237"/>
      <c r="BA5" s="237" t="s">
        <v>104</v>
      </c>
      <c r="BB5" s="237"/>
      <c r="BC5" s="237"/>
      <c r="BD5" s="237" t="s">
        <v>104</v>
      </c>
      <c r="BE5" s="237" t="s">
        <v>104</v>
      </c>
      <c r="BF5" s="242"/>
    </row>
    <row r="6" spans="1:70" ht="30" customHeight="1" x14ac:dyDescent="0.2">
      <c r="A6" s="360"/>
      <c r="B6" s="230" t="s">
        <v>107</v>
      </c>
      <c r="C6" s="231" t="s">
        <v>108</v>
      </c>
      <c r="D6" s="301" t="s">
        <v>103</v>
      </c>
      <c r="E6" s="233">
        <v>5</v>
      </c>
      <c r="F6" s="234">
        <v>5</v>
      </c>
      <c r="G6" s="234">
        <v>7</v>
      </c>
      <c r="H6" s="234">
        <v>7</v>
      </c>
      <c r="I6" s="234">
        <v>12</v>
      </c>
      <c r="J6" s="234">
        <v>12</v>
      </c>
      <c r="K6" s="234">
        <v>15</v>
      </c>
      <c r="L6" s="234">
        <v>15</v>
      </c>
      <c r="M6" s="240">
        <v>12</v>
      </c>
      <c r="N6" s="234">
        <v>12</v>
      </c>
      <c r="O6" s="234">
        <v>3</v>
      </c>
      <c r="P6" s="240"/>
      <c r="Q6" s="240"/>
      <c r="R6" s="240"/>
      <c r="S6" s="240"/>
      <c r="T6" s="233">
        <v>30</v>
      </c>
      <c r="U6" s="234">
        <v>30</v>
      </c>
      <c r="V6" s="235" t="s">
        <v>103</v>
      </c>
      <c r="W6" s="233">
        <v>1500</v>
      </c>
      <c r="X6" s="234">
        <v>10</v>
      </c>
      <c r="Y6" s="240">
        <v>4</v>
      </c>
      <c r="Z6" s="234">
        <v>12</v>
      </c>
      <c r="AA6" s="241">
        <v>12</v>
      </c>
      <c r="AB6" s="233"/>
      <c r="AC6" s="234"/>
      <c r="AD6" s="234"/>
      <c r="AE6" s="234"/>
      <c r="AF6" s="234"/>
      <c r="AG6" s="235">
        <v>1</v>
      </c>
      <c r="AH6" s="236">
        <v>15</v>
      </c>
      <c r="AI6" s="283"/>
      <c r="AJ6" s="237" t="s">
        <v>104</v>
      </c>
      <c r="AK6" s="238"/>
      <c r="AL6" s="238"/>
      <c r="AM6" s="237"/>
      <c r="AN6" s="237"/>
      <c r="AO6" s="237"/>
      <c r="AP6" s="238"/>
      <c r="AQ6" s="237"/>
      <c r="AR6" s="237"/>
      <c r="AS6" s="237"/>
      <c r="AT6" s="237"/>
      <c r="AU6" s="237"/>
      <c r="AV6" s="238"/>
      <c r="AW6" s="237"/>
      <c r="AX6" s="237" t="s">
        <v>104</v>
      </c>
      <c r="AY6" s="237" t="s">
        <v>104</v>
      </c>
      <c r="AZ6" s="237" t="s">
        <v>104</v>
      </c>
      <c r="BA6" s="237"/>
      <c r="BB6" s="237" t="s">
        <v>104</v>
      </c>
      <c r="BC6" s="237" t="s">
        <v>104</v>
      </c>
      <c r="BD6" s="237" t="s">
        <v>104</v>
      </c>
      <c r="BE6" s="237"/>
      <c r="BF6" s="242"/>
    </row>
    <row r="7" spans="1:70" ht="30" customHeight="1" x14ac:dyDescent="0.2">
      <c r="A7" s="360"/>
      <c r="B7" s="230" t="s">
        <v>109</v>
      </c>
      <c r="C7" s="231" t="s">
        <v>110</v>
      </c>
      <c r="D7" s="301" t="s">
        <v>103</v>
      </c>
      <c r="E7" s="233">
        <v>5</v>
      </c>
      <c r="F7" s="234">
        <v>5</v>
      </c>
      <c r="G7" s="234">
        <v>7</v>
      </c>
      <c r="H7" s="234">
        <v>7</v>
      </c>
      <c r="I7" s="234">
        <v>12</v>
      </c>
      <c r="J7" s="234">
        <v>12</v>
      </c>
      <c r="K7" s="234">
        <v>15</v>
      </c>
      <c r="L7" s="234">
        <v>15</v>
      </c>
      <c r="M7" s="240">
        <v>12</v>
      </c>
      <c r="N7" s="234">
        <v>12</v>
      </c>
      <c r="O7" s="234">
        <v>3</v>
      </c>
      <c r="P7" s="240"/>
      <c r="Q7" s="240"/>
      <c r="R7" s="240"/>
      <c r="S7" s="240"/>
      <c r="T7" s="233">
        <v>30</v>
      </c>
      <c r="U7" s="234">
        <v>30</v>
      </c>
      <c r="V7" s="235" t="s">
        <v>103</v>
      </c>
      <c r="W7" s="233"/>
      <c r="X7" s="234"/>
      <c r="Y7" s="240"/>
      <c r="Z7" s="234"/>
      <c r="AA7" s="241"/>
      <c r="AB7" s="233">
        <v>6</v>
      </c>
      <c r="AC7" s="234">
        <v>2</v>
      </c>
      <c r="AD7" s="234">
        <v>2</v>
      </c>
      <c r="AE7" s="234"/>
      <c r="AF7" s="234"/>
      <c r="AG7" s="235"/>
      <c r="AH7" s="236">
        <v>15</v>
      </c>
      <c r="AI7" s="283"/>
      <c r="AJ7" s="237" t="s">
        <v>104</v>
      </c>
      <c r="AK7" s="238"/>
      <c r="AL7" s="238"/>
      <c r="AM7" s="237"/>
      <c r="AN7" s="237"/>
      <c r="AO7" s="237"/>
      <c r="AP7" s="237"/>
      <c r="AQ7" s="237"/>
      <c r="AR7" s="237" t="s">
        <v>104</v>
      </c>
      <c r="AS7" s="237" t="s">
        <v>104</v>
      </c>
      <c r="AT7" s="237" t="s">
        <v>104</v>
      </c>
      <c r="AU7" s="237" t="s">
        <v>104</v>
      </c>
      <c r="AV7" s="237"/>
      <c r="AW7" s="237"/>
      <c r="AX7" s="237"/>
      <c r="AY7" s="237"/>
      <c r="AZ7" s="237"/>
      <c r="BA7" s="237"/>
      <c r="BB7" s="237"/>
      <c r="BC7" s="237"/>
      <c r="BD7" s="237" t="s">
        <v>104</v>
      </c>
      <c r="BE7" s="237" t="s">
        <v>104</v>
      </c>
      <c r="BF7" s="242" t="s">
        <v>104</v>
      </c>
    </row>
    <row r="8" spans="1:70" ht="30" customHeight="1" x14ac:dyDescent="0.2">
      <c r="A8" s="360"/>
      <c r="B8" s="230" t="s">
        <v>111</v>
      </c>
      <c r="C8" s="231" t="s">
        <v>112</v>
      </c>
      <c r="D8" s="301" t="s">
        <v>103</v>
      </c>
      <c r="E8" s="233">
        <v>5</v>
      </c>
      <c r="F8" s="234">
        <v>5</v>
      </c>
      <c r="G8" s="234">
        <v>7</v>
      </c>
      <c r="H8" s="234">
        <v>7</v>
      </c>
      <c r="I8" s="234">
        <v>12</v>
      </c>
      <c r="J8" s="234">
        <v>12</v>
      </c>
      <c r="K8" s="234">
        <v>15</v>
      </c>
      <c r="L8" s="234">
        <v>15</v>
      </c>
      <c r="M8" s="240">
        <v>12</v>
      </c>
      <c r="N8" s="234">
        <v>12</v>
      </c>
      <c r="O8" s="234"/>
      <c r="P8" s="240"/>
      <c r="Q8" s="240"/>
      <c r="R8" s="240"/>
      <c r="S8" s="240"/>
      <c r="T8" s="233">
        <v>30</v>
      </c>
      <c r="U8" s="234">
        <v>30</v>
      </c>
      <c r="V8" s="235" t="s">
        <v>103</v>
      </c>
      <c r="W8" s="233"/>
      <c r="X8" s="234"/>
      <c r="Y8" s="240"/>
      <c r="Z8" s="234"/>
      <c r="AA8" s="241"/>
      <c r="AB8" s="233"/>
      <c r="AC8" s="234"/>
      <c r="AD8" s="234"/>
      <c r="AE8" s="234">
        <v>1</v>
      </c>
      <c r="AF8" s="234">
        <v>1</v>
      </c>
      <c r="AG8" s="235"/>
      <c r="AH8" s="236">
        <v>15</v>
      </c>
      <c r="AI8" s="283"/>
      <c r="AJ8" s="237" t="s">
        <v>104</v>
      </c>
      <c r="AK8" s="238"/>
      <c r="AL8" s="238"/>
      <c r="AM8" s="237"/>
      <c r="AN8" s="237"/>
      <c r="AO8" s="237"/>
      <c r="AP8" s="238"/>
      <c r="AQ8" s="237"/>
      <c r="AR8" s="237"/>
      <c r="AS8" s="237"/>
      <c r="AT8" s="237"/>
      <c r="AU8" s="237"/>
      <c r="AV8" s="237"/>
      <c r="AW8" s="237" t="s">
        <v>104</v>
      </c>
      <c r="AX8" s="237"/>
      <c r="AY8" s="237" t="s">
        <v>104</v>
      </c>
      <c r="AZ8" s="237" t="s">
        <v>104</v>
      </c>
      <c r="BA8" s="237"/>
      <c r="BB8" s="237"/>
      <c r="BC8" s="237"/>
      <c r="BD8" s="237"/>
      <c r="BE8" s="237"/>
      <c r="BF8" s="242" t="s">
        <v>104</v>
      </c>
    </row>
    <row r="9" spans="1:70" ht="30" customHeight="1" x14ac:dyDescent="0.2">
      <c r="A9" s="360"/>
      <c r="B9" s="230" t="s">
        <v>113</v>
      </c>
      <c r="C9" s="231" t="s">
        <v>114</v>
      </c>
      <c r="D9" s="301" t="s">
        <v>103</v>
      </c>
      <c r="E9" s="233">
        <v>5</v>
      </c>
      <c r="F9" s="234">
        <v>5</v>
      </c>
      <c r="G9" s="234">
        <v>7</v>
      </c>
      <c r="H9" s="234">
        <v>7</v>
      </c>
      <c r="I9" s="234">
        <v>12</v>
      </c>
      <c r="J9" s="234">
        <v>12</v>
      </c>
      <c r="K9" s="234">
        <v>15</v>
      </c>
      <c r="L9" s="234">
        <v>15</v>
      </c>
      <c r="M9" s="240">
        <v>12</v>
      </c>
      <c r="N9" s="234">
        <v>12</v>
      </c>
      <c r="O9" s="234"/>
      <c r="P9" s="240"/>
      <c r="Q9" s="240"/>
      <c r="R9" s="240"/>
      <c r="S9" s="240"/>
      <c r="T9" s="233">
        <v>30</v>
      </c>
      <c r="U9" s="234">
        <v>30</v>
      </c>
      <c r="V9" s="235" t="s">
        <v>103</v>
      </c>
      <c r="W9" s="233"/>
      <c r="X9" s="234"/>
      <c r="Y9" s="240"/>
      <c r="Z9" s="234"/>
      <c r="AA9" s="241"/>
      <c r="AB9" s="233"/>
      <c r="AC9" s="234"/>
      <c r="AD9" s="234"/>
      <c r="AE9" s="234"/>
      <c r="AF9" s="234"/>
      <c r="AG9" s="235"/>
      <c r="AH9" s="236">
        <v>15</v>
      </c>
      <c r="AI9" s="283"/>
      <c r="AJ9" s="237" t="s">
        <v>104</v>
      </c>
      <c r="AK9" s="238"/>
      <c r="AL9" s="238"/>
      <c r="AM9" s="237"/>
      <c r="AN9" s="237"/>
      <c r="AO9" s="237"/>
      <c r="AP9" s="237"/>
      <c r="AQ9" s="237"/>
      <c r="AR9" s="237"/>
      <c r="AS9" s="237"/>
      <c r="AT9" s="237"/>
      <c r="AU9" s="237"/>
      <c r="AV9" s="237"/>
      <c r="AW9" s="237"/>
      <c r="AX9" s="237"/>
      <c r="AY9" s="237" t="s">
        <v>104</v>
      </c>
      <c r="AZ9" s="237"/>
      <c r="BA9" s="237"/>
      <c r="BB9" s="237"/>
      <c r="BC9" s="237"/>
      <c r="BD9" s="237" t="s">
        <v>104</v>
      </c>
      <c r="BE9" s="237"/>
      <c r="BF9" s="242"/>
    </row>
    <row r="10" spans="1:70" ht="30" customHeight="1" x14ac:dyDescent="0.2">
      <c r="A10" s="360"/>
      <c r="B10" s="230" t="s">
        <v>115</v>
      </c>
      <c r="C10" s="231" t="s">
        <v>116</v>
      </c>
      <c r="D10" s="301" t="s">
        <v>103</v>
      </c>
      <c r="E10" s="233">
        <v>5</v>
      </c>
      <c r="F10" s="234">
        <v>5</v>
      </c>
      <c r="G10" s="234">
        <v>7</v>
      </c>
      <c r="H10" s="234">
        <v>7</v>
      </c>
      <c r="I10" s="234">
        <v>12</v>
      </c>
      <c r="J10" s="234">
        <v>12</v>
      </c>
      <c r="K10" s="234">
        <v>15</v>
      </c>
      <c r="L10" s="234">
        <v>15</v>
      </c>
      <c r="M10" s="240">
        <v>12</v>
      </c>
      <c r="N10" s="234">
        <v>12</v>
      </c>
      <c r="O10" s="234">
        <v>3</v>
      </c>
      <c r="P10" s="240"/>
      <c r="Q10" s="240"/>
      <c r="R10" s="240"/>
      <c r="S10" s="240"/>
      <c r="T10" s="233">
        <v>30</v>
      </c>
      <c r="U10" s="234">
        <v>30</v>
      </c>
      <c r="V10" s="235" t="s">
        <v>103</v>
      </c>
      <c r="W10" s="233"/>
      <c r="X10" s="234"/>
      <c r="Y10" s="240"/>
      <c r="Z10" s="234"/>
      <c r="AA10" s="241"/>
      <c r="AB10" s="233"/>
      <c r="AC10" s="234"/>
      <c r="AD10" s="234"/>
      <c r="AE10" s="234"/>
      <c r="AF10" s="234"/>
      <c r="AG10" s="235"/>
      <c r="AH10" s="236">
        <v>15</v>
      </c>
      <c r="AI10" s="283"/>
      <c r="AJ10" s="237" t="s">
        <v>104</v>
      </c>
      <c r="AK10" s="238"/>
      <c r="AL10" s="238"/>
      <c r="AM10" s="237"/>
      <c r="AN10" s="237"/>
      <c r="AO10" s="237"/>
      <c r="AP10" s="238"/>
      <c r="AQ10" s="237"/>
      <c r="AR10" s="237"/>
      <c r="AS10" s="237"/>
      <c r="AT10" s="237"/>
      <c r="AU10" s="237"/>
      <c r="AV10" s="237"/>
      <c r="AW10" s="237"/>
      <c r="AX10" s="237" t="s">
        <v>104</v>
      </c>
      <c r="AY10" s="237" t="s">
        <v>104</v>
      </c>
      <c r="AZ10" s="237" t="s">
        <v>104</v>
      </c>
      <c r="BA10" s="237" t="s">
        <v>104</v>
      </c>
      <c r="BB10" s="237" t="s">
        <v>104</v>
      </c>
      <c r="BC10" s="237" t="s">
        <v>104</v>
      </c>
      <c r="BD10" s="237" t="s">
        <v>104</v>
      </c>
      <c r="BE10" s="237" t="s">
        <v>104</v>
      </c>
      <c r="BF10" s="242"/>
    </row>
    <row r="11" spans="1:70" ht="30" customHeight="1" x14ac:dyDescent="0.2">
      <c r="A11" s="360"/>
      <c r="B11" s="230" t="s">
        <v>117</v>
      </c>
      <c r="C11" s="231" t="s">
        <v>118</v>
      </c>
      <c r="D11" s="301" t="s">
        <v>103</v>
      </c>
      <c r="E11" s="233">
        <v>5</v>
      </c>
      <c r="F11" s="234">
        <v>5</v>
      </c>
      <c r="G11" s="234">
        <v>7</v>
      </c>
      <c r="H11" s="234">
        <v>7</v>
      </c>
      <c r="I11" s="234">
        <v>12</v>
      </c>
      <c r="J11" s="234">
        <v>12</v>
      </c>
      <c r="K11" s="234">
        <v>15</v>
      </c>
      <c r="L11" s="234">
        <v>15</v>
      </c>
      <c r="M11" s="240">
        <v>12</v>
      </c>
      <c r="N11" s="234">
        <v>12</v>
      </c>
      <c r="O11" s="234">
        <v>3</v>
      </c>
      <c r="P11" s="240"/>
      <c r="Q11" s="240"/>
      <c r="R11" s="240"/>
      <c r="S11" s="240"/>
      <c r="T11" s="233">
        <v>30</v>
      </c>
      <c r="U11" s="234">
        <v>30</v>
      </c>
      <c r="V11" s="235" t="s">
        <v>103</v>
      </c>
      <c r="W11" s="233"/>
      <c r="X11" s="234"/>
      <c r="Y11" s="240"/>
      <c r="Z11" s="234"/>
      <c r="AA11" s="241"/>
      <c r="AB11" s="233">
        <v>6</v>
      </c>
      <c r="AC11" s="234">
        <v>2</v>
      </c>
      <c r="AD11" s="234">
        <v>2</v>
      </c>
      <c r="AE11" s="234"/>
      <c r="AF11" s="234"/>
      <c r="AG11" s="235"/>
      <c r="AH11" s="236">
        <v>15</v>
      </c>
      <c r="AI11" s="283"/>
      <c r="AJ11" s="237" t="s">
        <v>104</v>
      </c>
      <c r="AK11" s="238"/>
      <c r="AL11" s="238"/>
      <c r="AM11" s="237"/>
      <c r="AN11" s="237"/>
      <c r="AO11" s="237"/>
      <c r="AP11" s="237"/>
      <c r="AQ11" s="237"/>
      <c r="AR11" s="237" t="s">
        <v>104</v>
      </c>
      <c r="AS11" s="237" t="s">
        <v>104</v>
      </c>
      <c r="AT11" s="237" t="s">
        <v>104</v>
      </c>
      <c r="AU11" s="237" t="s">
        <v>104</v>
      </c>
      <c r="AV11" s="237"/>
      <c r="AW11" s="237"/>
      <c r="AX11" s="237"/>
      <c r="AY11" s="237"/>
      <c r="AZ11" s="237"/>
      <c r="BA11" s="237"/>
      <c r="BB11" s="237"/>
      <c r="BC11" s="237"/>
      <c r="BD11" s="237" t="s">
        <v>104</v>
      </c>
      <c r="BE11" s="237" t="s">
        <v>104</v>
      </c>
      <c r="BF11" s="242" t="s">
        <v>104</v>
      </c>
    </row>
    <row r="12" spans="1:70" ht="30" customHeight="1" x14ac:dyDescent="0.2">
      <c r="A12" s="360"/>
      <c r="B12" s="230" t="s">
        <v>163</v>
      </c>
      <c r="C12" s="231" t="s">
        <v>164</v>
      </c>
      <c r="D12" s="301" t="s">
        <v>103</v>
      </c>
      <c r="E12" s="233">
        <v>5</v>
      </c>
      <c r="F12" s="234">
        <v>5</v>
      </c>
      <c r="G12" s="234">
        <v>7</v>
      </c>
      <c r="H12" s="234">
        <v>7</v>
      </c>
      <c r="I12" s="234">
        <v>12</v>
      </c>
      <c r="J12" s="234">
        <v>12</v>
      </c>
      <c r="K12" s="234">
        <v>15</v>
      </c>
      <c r="L12" s="234">
        <v>15</v>
      </c>
      <c r="M12" s="240">
        <v>12</v>
      </c>
      <c r="N12" s="234">
        <v>12</v>
      </c>
      <c r="O12" s="234"/>
      <c r="P12" s="240">
        <v>4</v>
      </c>
      <c r="Q12" s="240">
        <v>4</v>
      </c>
      <c r="R12" s="240"/>
      <c r="S12" s="240"/>
      <c r="T12" s="233">
        <v>30</v>
      </c>
      <c r="U12" s="234">
        <v>30</v>
      </c>
      <c r="V12" s="235" t="s">
        <v>103</v>
      </c>
      <c r="W12" s="233"/>
      <c r="X12" s="234"/>
      <c r="Y12" s="240"/>
      <c r="Z12" s="234"/>
      <c r="AA12" s="241"/>
      <c r="AB12" s="233"/>
      <c r="AC12" s="234"/>
      <c r="AD12" s="234"/>
      <c r="AE12" s="234"/>
      <c r="AF12" s="234"/>
      <c r="AG12" s="235"/>
      <c r="AH12" s="236">
        <v>4</v>
      </c>
      <c r="AI12" s="283"/>
      <c r="AJ12" s="237" t="s">
        <v>104</v>
      </c>
      <c r="AK12" s="238"/>
      <c r="AL12" s="238"/>
      <c r="AM12" s="237"/>
      <c r="AN12" s="237"/>
      <c r="AO12" s="237"/>
      <c r="AP12" s="237"/>
      <c r="AQ12" s="237"/>
      <c r="AR12" s="237"/>
      <c r="AS12" s="237"/>
      <c r="AT12" s="237"/>
      <c r="AU12" s="237"/>
      <c r="AV12" s="237"/>
      <c r="AW12" s="237"/>
      <c r="AX12" s="237"/>
      <c r="AY12" s="237"/>
      <c r="AZ12" s="237"/>
      <c r="BA12" s="237"/>
      <c r="BB12" s="237" t="s">
        <v>104</v>
      </c>
      <c r="BC12" s="237" t="s">
        <v>104</v>
      </c>
      <c r="BD12" s="237" t="s">
        <v>104</v>
      </c>
      <c r="BE12" s="237"/>
      <c r="BF12" s="242"/>
    </row>
    <row r="13" spans="1:70" ht="30" customHeight="1" x14ac:dyDescent="0.2">
      <c r="A13" s="360"/>
      <c r="B13" s="230" t="s">
        <v>119</v>
      </c>
      <c r="C13" s="231" t="s">
        <v>120</v>
      </c>
      <c r="D13" s="301" t="s">
        <v>103</v>
      </c>
      <c r="E13" s="233">
        <v>5</v>
      </c>
      <c r="F13" s="234">
        <v>5</v>
      </c>
      <c r="G13" s="234">
        <v>7</v>
      </c>
      <c r="H13" s="234">
        <v>7</v>
      </c>
      <c r="I13" s="234">
        <v>12</v>
      </c>
      <c r="J13" s="234">
        <v>12</v>
      </c>
      <c r="K13" s="234">
        <v>15</v>
      </c>
      <c r="L13" s="234">
        <v>15</v>
      </c>
      <c r="M13" s="240">
        <v>12</v>
      </c>
      <c r="N13" s="234">
        <v>12</v>
      </c>
      <c r="O13" s="234"/>
      <c r="P13" s="240"/>
      <c r="Q13" s="240"/>
      <c r="R13" s="240"/>
      <c r="S13" s="240"/>
      <c r="T13" s="233"/>
      <c r="U13" s="234">
        <v>30</v>
      </c>
      <c r="V13" s="235" t="s">
        <v>103</v>
      </c>
      <c r="W13" s="233"/>
      <c r="X13" s="234"/>
      <c r="Y13" s="240"/>
      <c r="Z13" s="234"/>
      <c r="AA13" s="241"/>
      <c r="AB13" s="233"/>
      <c r="AC13" s="234"/>
      <c r="AD13" s="234"/>
      <c r="AE13" s="234"/>
      <c r="AF13" s="234"/>
      <c r="AG13" s="235"/>
      <c r="AH13" s="236">
        <v>6</v>
      </c>
      <c r="AI13" s="283"/>
      <c r="AJ13" s="237" t="s">
        <v>104</v>
      </c>
      <c r="AK13" s="238"/>
      <c r="AL13" s="238"/>
      <c r="AM13" s="237"/>
      <c r="AN13" s="237"/>
      <c r="AO13" s="237"/>
      <c r="AP13" s="237" t="s">
        <v>104</v>
      </c>
      <c r="AQ13" s="237" t="s">
        <v>104</v>
      </c>
      <c r="AR13" s="237"/>
      <c r="AS13" s="237"/>
      <c r="AT13" s="237"/>
      <c r="AU13" s="237"/>
      <c r="AV13" s="237"/>
      <c r="AW13" s="237"/>
      <c r="AX13" s="237"/>
      <c r="AY13" s="237"/>
      <c r="AZ13" s="237"/>
      <c r="BA13" s="237"/>
      <c r="BB13" s="237"/>
      <c r="BC13" s="237"/>
      <c r="BD13" s="237"/>
      <c r="BE13" s="237"/>
      <c r="BF13" s="242"/>
    </row>
    <row r="14" spans="1:70" ht="30" customHeight="1" thickBot="1" x14ac:dyDescent="0.25">
      <c r="A14" s="361"/>
      <c r="B14" s="243" t="s">
        <v>121</v>
      </c>
      <c r="C14" s="244" t="s">
        <v>122</v>
      </c>
      <c r="D14" s="302" t="s">
        <v>103</v>
      </c>
      <c r="E14" s="246">
        <v>5</v>
      </c>
      <c r="F14" s="247">
        <v>5</v>
      </c>
      <c r="G14" s="247">
        <v>7</v>
      </c>
      <c r="H14" s="247">
        <v>7</v>
      </c>
      <c r="I14" s="247">
        <v>12</v>
      </c>
      <c r="J14" s="247">
        <v>12</v>
      </c>
      <c r="K14" s="247">
        <v>15</v>
      </c>
      <c r="L14" s="313">
        <v>15</v>
      </c>
      <c r="M14" s="247">
        <v>12</v>
      </c>
      <c r="N14" s="247">
        <v>12</v>
      </c>
      <c r="O14" s="247"/>
      <c r="P14" s="284"/>
      <c r="Q14" s="284"/>
      <c r="R14" s="284">
        <v>3</v>
      </c>
      <c r="S14" s="284">
        <v>3</v>
      </c>
      <c r="T14" s="246"/>
      <c r="U14" s="247">
        <v>30</v>
      </c>
      <c r="V14" s="248" t="s">
        <v>103</v>
      </c>
      <c r="W14" s="246">
        <v>1500</v>
      </c>
      <c r="X14" s="247"/>
      <c r="Y14" s="284"/>
      <c r="Z14" s="247"/>
      <c r="AA14" s="313"/>
      <c r="AB14" s="246"/>
      <c r="AC14" s="247"/>
      <c r="AD14" s="247"/>
      <c r="AE14" s="247"/>
      <c r="AF14" s="247"/>
      <c r="AG14" s="248"/>
      <c r="AH14" s="249">
        <v>15</v>
      </c>
      <c r="AI14" s="285"/>
      <c r="AJ14" s="250" t="s">
        <v>104</v>
      </c>
      <c r="AK14" s="251"/>
      <c r="AL14" s="251"/>
      <c r="AM14" s="250"/>
      <c r="AN14" s="250"/>
      <c r="AO14" s="250"/>
      <c r="AP14" s="251"/>
      <c r="AQ14" s="250"/>
      <c r="AR14" s="250"/>
      <c r="AS14" s="250"/>
      <c r="AT14" s="250"/>
      <c r="AU14" s="251"/>
      <c r="AV14" s="250"/>
      <c r="AW14" s="250"/>
      <c r="AX14" s="250" t="s">
        <v>104</v>
      </c>
      <c r="AY14" s="250" t="s">
        <v>104</v>
      </c>
      <c r="AZ14" s="250"/>
      <c r="BA14" s="250"/>
      <c r="BB14" s="250"/>
      <c r="BC14" s="250" t="s">
        <v>104</v>
      </c>
      <c r="BD14" s="250" t="s">
        <v>104</v>
      </c>
      <c r="BE14" s="250"/>
      <c r="BF14" s="252"/>
    </row>
    <row r="15" spans="1:70" ht="15" customHeight="1" thickBot="1" x14ac:dyDescent="0.25">
      <c r="B15" s="253"/>
      <c r="C15" s="254"/>
      <c r="D15" s="255"/>
      <c r="E15" s="255"/>
      <c r="F15" s="255"/>
      <c r="G15" s="255"/>
      <c r="H15" s="255"/>
      <c r="I15" s="255"/>
      <c r="J15" s="255"/>
      <c r="K15" s="255"/>
      <c r="L15" s="255"/>
      <c r="M15" s="255"/>
      <c r="N15" s="255"/>
      <c r="O15" s="255"/>
      <c r="P15" s="255"/>
      <c r="Q15" s="255"/>
      <c r="R15" s="255"/>
      <c r="S15" s="255"/>
      <c r="T15" s="255"/>
      <c r="U15" s="255"/>
      <c r="V15" s="255"/>
      <c r="AC15" s="399" t="s">
        <v>123</v>
      </c>
      <c r="AD15" s="400"/>
      <c r="AE15" s="400"/>
      <c r="AF15" s="400"/>
      <c r="AG15" s="400"/>
      <c r="AH15" s="401"/>
      <c r="AI15" s="85">
        <v>60</v>
      </c>
      <c r="AJ15" s="86">
        <v>60</v>
      </c>
      <c r="AK15" s="256">
        <v>365</v>
      </c>
      <c r="AL15" s="86">
        <v>180</v>
      </c>
      <c r="AM15" s="86">
        <v>270</v>
      </c>
      <c r="AN15" s="86">
        <v>396</v>
      </c>
      <c r="AO15" s="86">
        <v>396</v>
      </c>
      <c r="AP15" s="86">
        <v>180</v>
      </c>
      <c r="AQ15" s="86">
        <v>180</v>
      </c>
      <c r="AR15" s="86">
        <v>180</v>
      </c>
      <c r="AS15" s="86">
        <v>180</v>
      </c>
      <c r="AT15" s="86">
        <v>90</v>
      </c>
      <c r="AU15" s="86">
        <v>365</v>
      </c>
      <c r="AV15" s="86">
        <v>365</v>
      </c>
      <c r="AW15" s="86">
        <v>365</v>
      </c>
      <c r="AX15" s="86">
        <v>180</v>
      </c>
      <c r="AY15" s="86">
        <v>180</v>
      </c>
      <c r="AZ15" s="86">
        <v>365</v>
      </c>
      <c r="BA15" s="86">
        <v>365</v>
      </c>
      <c r="BB15" s="86">
        <v>180</v>
      </c>
      <c r="BC15" s="86">
        <v>365</v>
      </c>
      <c r="BD15" s="86">
        <v>270</v>
      </c>
      <c r="BE15" s="86">
        <v>540</v>
      </c>
      <c r="BF15" s="257">
        <v>365</v>
      </c>
      <c r="BG15" s="5"/>
      <c r="BH15" s="5"/>
      <c r="BI15" s="347" t="s">
        <v>124</v>
      </c>
      <c r="BJ15" s="348"/>
      <c r="BK15" s="348"/>
      <c r="BL15" s="348"/>
      <c r="BM15" s="348"/>
      <c r="BN15" s="348"/>
      <c r="BO15" s="348"/>
      <c r="BP15" s="348"/>
      <c r="BQ15" s="348"/>
      <c r="BR15" s="349"/>
    </row>
    <row r="16" spans="1:70" ht="15" customHeight="1" x14ac:dyDescent="0.2">
      <c r="B16" s="255"/>
      <c r="C16" s="255"/>
      <c r="D16" s="255"/>
      <c r="AC16" s="369" t="s">
        <v>125</v>
      </c>
      <c r="AD16" s="370"/>
      <c r="AE16" s="370"/>
      <c r="AF16" s="370"/>
      <c r="AG16" s="370"/>
      <c r="AH16" s="371"/>
      <c r="AI16" s="87">
        <v>8</v>
      </c>
      <c r="AJ16" s="88">
        <v>2</v>
      </c>
      <c r="AK16" s="88">
        <v>4</v>
      </c>
      <c r="AL16" s="88">
        <v>6</v>
      </c>
      <c r="AM16" s="88">
        <v>0</v>
      </c>
      <c r="AN16" s="88">
        <v>0</v>
      </c>
      <c r="AO16" s="88">
        <v>0</v>
      </c>
      <c r="AP16" s="88">
        <v>3</v>
      </c>
      <c r="AQ16" s="88">
        <v>3</v>
      </c>
      <c r="AR16" s="88">
        <v>8</v>
      </c>
      <c r="AS16" s="88">
        <v>4</v>
      </c>
      <c r="AT16" s="88">
        <v>0</v>
      </c>
      <c r="AU16" s="88">
        <v>4</v>
      </c>
      <c r="AV16" s="88">
        <v>2</v>
      </c>
      <c r="AW16" s="88">
        <v>4</v>
      </c>
      <c r="AX16" s="88">
        <v>4</v>
      </c>
      <c r="AY16" s="88">
        <v>4</v>
      </c>
      <c r="AZ16" s="88">
        <v>4</v>
      </c>
      <c r="BA16" s="88">
        <v>4</v>
      </c>
      <c r="BB16" s="88">
        <v>6</v>
      </c>
      <c r="BC16" s="88">
        <v>4</v>
      </c>
      <c r="BD16" s="88">
        <v>4</v>
      </c>
      <c r="BE16" s="88">
        <v>1</v>
      </c>
      <c r="BF16" s="258">
        <v>1</v>
      </c>
      <c r="BG16" s="5"/>
      <c r="BH16" s="5"/>
      <c r="BI16" s="347" t="s">
        <v>126</v>
      </c>
      <c r="BJ16" s="348"/>
      <c r="BK16" s="348"/>
      <c r="BL16" s="348"/>
      <c r="BM16" s="349"/>
      <c r="BN16" s="347" t="s">
        <v>127</v>
      </c>
      <c r="BO16" s="348"/>
      <c r="BP16" s="348"/>
      <c r="BQ16" s="348"/>
      <c r="BR16" s="349"/>
    </row>
    <row r="17" spans="2:70" ht="15" customHeight="1" x14ac:dyDescent="0.2">
      <c r="B17" s="255"/>
      <c r="C17" s="255"/>
      <c r="D17" s="255"/>
      <c r="AC17" s="378" t="s">
        <v>165</v>
      </c>
      <c r="AD17" s="379"/>
      <c r="AE17" s="379"/>
      <c r="AF17" s="379"/>
      <c r="AG17" s="379"/>
      <c r="AH17" s="380"/>
      <c r="AI17" s="110">
        <v>8</v>
      </c>
      <c r="AJ17" s="105">
        <v>2</v>
      </c>
      <c r="AK17" s="105">
        <v>0</v>
      </c>
      <c r="AL17" s="105">
        <v>0</v>
      </c>
      <c r="AM17" s="105">
        <v>0</v>
      </c>
      <c r="AN17" s="105">
        <v>0</v>
      </c>
      <c r="AO17" s="105">
        <v>0</v>
      </c>
      <c r="AP17" s="105">
        <v>0</v>
      </c>
      <c r="AQ17" s="105">
        <v>3</v>
      </c>
      <c r="AR17" s="105">
        <v>8</v>
      </c>
      <c r="AS17" s="105">
        <v>4</v>
      </c>
      <c r="AT17" s="105">
        <v>0</v>
      </c>
      <c r="AU17" s="105">
        <v>4</v>
      </c>
      <c r="AV17" s="105">
        <v>2</v>
      </c>
      <c r="AW17" s="105">
        <v>4</v>
      </c>
      <c r="AX17" s="105">
        <v>4</v>
      </c>
      <c r="AY17" s="105">
        <v>4</v>
      </c>
      <c r="AZ17" s="105">
        <v>4</v>
      </c>
      <c r="BA17" s="105">
        <v>4</v>
      </c>
      <c r="BB17" s="105">
        <v>6</v>
      </c>
      <c r="BC17" s="105">
        <v>4</v>
      </c>
      <c r="BD17" s="105">
        <v>4</v>
      </c>
      <c r="BE17" s="105">
        <v>1</v>
      </c>
      <c r="BF17" s="303">
        <v>1</v>
      </c>
      <c r="BG17" s="5"/>
      <c r="BH17" s="5"/>
      <c r="BI17" s="362" t="s">
        <v>129</v>
      </c>
      <c r="BJ17" s="362"/>
      <c r="BK17" s="362"/>
      <c r="BL17" s="362"/>
      <c r="BM17" s="362"/>
      <c r="BN17" s="362" t="s">
        <v>130</v>
      </c>
      <c r="BO17" s="362"/>
      <c r="BP17" s="362"/>
      <c r="BQ17" s="362"/>
      <c r="BR17" s="362"/>
    </row>
    <row r="18" spans="2:70" ht="15" customHeight="1" thickBot="1" x14ac:dyDescent="0.25">
      <c r="B18" s="260"/>
      <c r="C18" s="261"/>
      <c r="D18" s="255"/>
      <c r="AC18" s="363" t="s">
        <v>128</v>
      </c>
      <c r="AD18" s="364"/>
      <c r="AE18" s="364"/>
      <c r="AF18" s="364"/>
      <c r="AG18" s="364"/>
      <c r="AH18" s="365"/>
      <c r="AI18" s="89">
        <v>1.5</v>
      </c>
      <c r="AJ18" s="90">
        <v>1.5</v>
      </c>
      <c r="AK18" s="90">
        <v>1</v>
      </c>
      <c r="AL18" s="90">
        <v>1.3</v>
      </c>
      <c r="AM18" s="90">
        <v>0</v>
      </c>
      <c r="AN18" s="90">
        <v>0</v>
      </c>
      <c r="AO18" s="90">
        <v>0</v>
      </c>
      <c r="AP18" s="90">
        <v>1</v>
      </c>
      <c r="AQ18" s="90">
        <v>1</v>
      </c>
      <c r="AR18" s="90">
        <v>1.5</v>
      </c>
      <c r="AS18" s="90">
        <v>1.5</v>
      </c>
      <c r="AT18" s="90">
        <v>0</v>
      </c>
      <c r="AU18" s="90">
        <v>1.5</v>
      </c>
      <c r="AV18" s="90">
        <v>1.5</v>
      </c>
      <c r="AW18" s="90">
        <v>1.5</v>
      </c>
      <c r="AX18" s="90">
        <v>1.5</v>
      </c>
      <c r="AY18" s="90">
        <v>1.5</v>
      </c>
      <c r="AZ18" s="90">
        <v>1.5</v>
      </c>
      <c r="BA18" s="90">
        <v>1.5</v>
      </c>
      <c r="BB18" s="90">
        <v>1.5</v>
      </c>
      <c r="BC18" s="90">
        <v>1.5</v>
      </c>
      <c r="BD18" s="90">
        <v>1.5</v>
      </c>
      <c r="BE18" s="90">
        <v>1.5</v>
      </c>
      <c r="BF18" s="259">
        <v>1.5</v>
      </c>
      <c r="BG18" s="5"/>
      <c r="BH18" s="5"/>
      <c r="BI18" s="362"/>
      <c r="BJ18" s="362"/>
      <c r="BK18" s="362"/>
      <c r="BL18" s="362"/>
      <c r="BM18" s="362"/>
      <c r="BN18" s="362"/>
      <c r="BO18" s="362"/>
      <c r="BP18" s="362"/>
      <c r="BQ18" s="362"/>
      <c r="BR18" s="362"/>
    </row>
    <row r="19" spans="2:70" ht="15" customHeight="1" x14ac:dyDescent="0.2">
      <c r="B19" s="4"/>
      <c r="C19" s="261"/>
      <c r="D19" s="255"/>
      <c r="AC19" s="402" t="s">
        <v>131</v>
      </c>
      <c r="AD19" s="403"/>
      <c r="AE19" s="403"/>
      <c r="AF19" s="403"/>
      <c r="AG19" s="403"/>
      <c r="AH19" s="404"/>
      <c r="AI19" s="106">
        <v>0</v>
      </c>
      <c r="AJ19" s="93">
        <v>0</v>
      </c>
      <c r="AK19" s="93">
        <v>0</v>
      </c>
      <c r="AL19" s="93">
        <v>0</v>
      </c>
      <c r="AM19" s="93">
        <v>1</v>
      </c>
      <c r="AN19" s="93">
        <v>0</v>
      </c>
      <c r="AO19" s="93">
        <v>0</v>
      </c>
      <c r="AP19" s="93">
        <v>0</v>
      </c>
      <c r="AQ19" s="93">
        <v>0</v>
      </c>
      <c r="AR19" s="93">
        <v>0</v>
      </c>
      <c r="AS19" s="93">
        <v>4</v>
      </c>
      <c r="AT19" s="93">
        <v>10</v>
      </c>
      <c r="AU19" s="93">
        <v>0</v>
      </c>
      <c r="AV19" s="93">
        <v>1</v>
      </c>
      <c r="AW19" s="93">
        <v>2</v>
      </c>
      <c r="AX19" s="93">
        <v>4</v>
      </c>
      <c r="AY19" s="93">
        <v>2</v>
      </c>
      <c r="AZ19" s="93">
        <v>2</v>
      </c>
      <c r="BA19" s="93">
        <v>2</v>
      </c>
      <c r="BB19" s="93">
        <v>4</v>
      </c>
      <c r="BC19" s="93">
        <v>4</v>
      </c>
      <c r="BD19" s="93">
        <v>3</v>
      </c>
      <c r="BE19" s="93">
        <v>1</v>
      </c>
      <c r="BF19" s="263">
        <v>2</v>
      </c>
      <c r="BG19" s="5"/>
      <c r="BH19" s="5"/>
      <c r="BI19" s="362" t="s">
        <v>133</v>
      </c>
      <c r="BJ19" s="362"/>
      <c r="BK19" s="362"/>
      <c r="BL19" s="362"/>
      <c r="BM19" s="362"/>
      <c r="BN19" s="362" t="s">
        <v>134</v>
      </c>
      <c r="BO19" s="362"/>
      <c r="BP19" s="362"/>
      <c r="BQ19" s="362"/>
      <c r="BR19" s="362"/>
    </row>
    <row r="20" spans="2:70" ht="15" customHeight="1" x14ac:dyDescent="0.2">
      <c r="B20" s="262"/>
      <c r="C20" s="262"/>
      <c r="D20" s="262"/>
      <c r="AC20" s="402" t="s">
        <v>166</v>
      </c>
      <c r="AD20" s="403"/>
      <c r="AE20" s="403"/>
      <c r="AF20" s="403"/>
      <c r="AG20" s="403"/>
      <c r="AH20" s="404"/>
      <c r="AI20" s="106">
        <v>0</v>
      </c>
      <c r="AJ20" s="93">
        <v>0</v>
      </c>
      <c r="AK20" s="93">
        <v>0</v>
      </c>
      <c r="AL20" s="93">
        <v>0</v>
      </c>
      <c r="AM20" s="93">
        <v>1</v>
      </c>
      <c r="AN20" s="93">
        <v>0</v>
      </c>
      <c r="AO20" s="93">
        <v>0</v>
      </c>
      <c r="AP20" s="93">
        <v>0</v>
      </c>
      <c r="AQ20" s="93">
        <v>0</v>
      </c>
      <c r="AR20" s="93">
        <v>0</v>
      </c>
      <c r="AS20" s="93">
        <v>4</v>
      </c>
      <c r="AT20" s="93">
        <v>10</v>
      </c>
      <c r="AU20" s="93">
        <v>0</v>
      </c>
      <c r="AV20" s="93">
        <v>1</v>
      </c>
      <c r="AW20" s="93">
        <v>2</v>
      </c>
      <c r="AX20" s="93">
        <v>4</v>
      </c>
      <c r="AY20" s="93">
        <v>2</v>
      </c>
      <c r="AZ20" s="93">
        <v>2</v>
      </c>
      <c r="BA20" s="93">
        <v>2</v>
      </c>
      <c r="BB20" s="93">
        <v>4</v>
      </c>
      <c r="BC20" s="93">
        <v>4</v>
      </c>
      <c r="BD20" s="93">
        <v>3</v>
      </c>
      <c r="BE20" s="93">
        <v>1</v>
      </c>
      <c r="BF20" s="263">
        <v>2</v>
      </c>
      <c r="BG20" s="5"/>
      <c r="BH20" s="5"/>
      <c r="BI20" s="362"/>
      <c r="BJ20" s="362"/>
      <c r="BK20" s="362"/>
      <c r="BL20" s="362"/>
      <c r="BM20" s="362"/>
      <c r="BN20" s="362"/>
      <c r="BO20" s="362"/>
      <c r="BP20" s="362"/>
      <c r="BQ20" s="362"/>
      <c r="BR20" s="362"/>
    </row>
    <row r="21" spans="2:70" ht="15" customHeight="1" thickBot="1" x14ac:dyDescent="0.25">
      <c r="C21" s="262"/>
      <c r="D21" s="262"/>
      <c r="AC21" s="375" t="s">
        <v>132</v>
      </c>
      <c r="AD21" s="376"/>
      <c r="AE21" s="376"/>
      <c r="AF21" s="376"/>
      <c r="AG21" s="376"/>
      <c r="AH21" s="377"/>
      <c r="AI21" s="94">
        <v>0</v>
      </c>
      <c r="AJ21" s="95">
        <v>0</v>
      </c>
      <c r="AK21" s="95">
        <v>0</v>
      </c>
      <c r="AL21" s="95">
        <v>0</v>
      </c>
      <c r="AM21" s="95">
        <v>0</v>
      </c>
      <c r="AN21" s="95">
        <v>0</v>
      </c>
      <c r="AO21" s="95">
        <v>0</v>
      </c>
      <c r="AP21" s="95">
        <v>0</v>
      </c>
      <c r="AQ21" s="95">
        <v>0</v>
      </c>
      <c r="AR21" s="95">
        <v>0</v>
      </c>
      <c r="AS21" s="95">
        <v>1</v>
      </c>
      <c r="AT21" s="95">
        <v>1</v>
      </c>
      <c r="AU21" s="95">
        <v>1</v>
      </c>
      <c r="AV21" s="95">
        <v>1</v>
      </c>
      <c r="AW21" s="95">
        <v>1</v>
      </c>
      <c r="AX21" s="95">
        <v>1</v>
      </c>
      <c r="AY21" s="95">
        <v>1</v>
      </c>
      <c r="AZ21" s="95">
        <v>1</v>
      </c>
      <c r="BA21" s="95">
        <v>1</v>
      </c>
      <c r="BB21" s="95">
        <v>1</v>
      </c>
      <c r="BC21" s="95">
        <v>1</v>
      </c>
      <c r="BD21" s="95">
        <v>1</v>
      </c>
      <c r="BE21" s="95">
        <v>1</v>
      </c>
      <c r="BF21" s="264">
        <v>1</v>
      </c>
      <c r="BG21" s="5"/>
      <c r="BH21" s="5"/>
      <c r="BI21" s="362"/>
      <c r="BJ21" s="362"/>
      <c r="BK21" s="362"/>
      <c r="BL21" s="362"/>
      <c r="BM21" s="362"/>
      <c r="BN21" s="362"/>
      <c r="BO21" s="362"/>
      <c r="BP21" s="362"/>
      <c r="BQ21" s="362"/>
      <c r="BR21" s="362"/>
    </row>
    <row r="22" spans="2:70" s="6" customFormat="1" ht="15" customHeight="1" x14ac:dyDescent="0.2">
      <c r="C22" s="265"/>
      <c r="D22" s="265"/>
      <c r="AC22" s="369" t="s">
        <v>135</v>
      </c>
      <c r="AD22" s="370"/>
      <c r="AE22" s="370"/>
      <c r="AF22" s="370"/>
      <c r="AG22" s="370"/>
      <c r="AH22" s="371"/>
      <c r="AI22" s="87">
        <v>0</v>
      </c>
      <c r="AJ22" s="88">
        <v>0</v>
      </c>
      <c r="AK22" s="88">
        <v>0</v>
      </c>
      <c r="AL22" s="88">
        <v>0</v>
      </c>
      <c r="AM22" s="88">
        <v>0</v>
      </c>
      <c r="AN22" s="88">
        <v>1</v>
      </c>
      <c r="AO22" s="88">
        <v>1</v>
      </c>
      <c r="AP22" s="88">
        <v>0</v>
      </c>
      <c r="AQ22" s="88">
        <v>0</v>
      </c>
      <c r="AR22" s="88">
        <v>0</v>
      </c>
      <c r="AS22" s="88">
        <v>0</v>
      </c>
      <c r="AT22" s="88">
        <v>0</v>
      </c>
      <c r="AU22" s="88">
        <v>0</v>
      </c>
      <c r="AV22" s="88">
        <v>0</v>
      </c>
      <c r="AW22" s="88">
        <v>0</v>
      </c>
      <c r="AX22" s="88">
        <v>0</v>
      </c>
      <c r="AY22" s="88">
        <v>0</v>
      </c>
      <c r="AZ22" s="88">
        <v>0</v>
      </c>
      <c r="BA22" s="88">
        <v>0</v>
      </c>
      <c r="BB22" s="88">
        <v>0</v>
      </c>
      <c r="BC22" s="88">
        <v>0</v>
      </c>
      <c r="BD22" s="88">
        <v>0</v>
      </c>
      <c r="BE22" s="88">
        <v>0</v>
      </c>
      <c r="BF22" s="258">
        <v>0</v>
      </c>
      <c r="BG22" s="5"/>
      <c r="BH22" s="7"/>
    </row>
    <row r="23" spans="2:70" ht="15" customHeight="1" x14ac:dyDescent="0.2">
      <c r="C23" s="262"/>
      <c r="D23" s="262"/>
      <c r="E23" s="262"/>
      <c r="F23" s="262"/>
      <c r="G23" s="262"/>
      <c r="H23" s="262"/>
      <c r="I23" s="262"/>
      <c r="J23" s="262"/>
      <c r="K23" s="262"/>
      <c r="L23" s="262"/>
      <c r="M23" s="262"/>
      <c r="N23" s="262"/>
      <c r="O23" s="262"/>
      <c r="P23" s="262"/>
      <c r="Q23" s="262"/>
      <c r="R23" s="262"/>
      <c r="S23" s="262"/>
      <c r="T23" s="262"/>
      <c r="U23" s="262"/>
      <c r="V23" s="262"/>
      <c r="AC23" s="375" t="s">
        <v>167</v>
      </c>
      <c r="AD23" s="376"/>
      <c r="AE23" s="376"/>
      <c r="AF23" s="376"/>
      <c r="AG23" s="376"/>
      <c r="AH23" s="377"/>
      <c r="AI23" s="163">
        <v>0</v>
      </c>
      <c r="AJ23" s="164">
        <v>0</v>
      </c>
      <c r="AK23" s="164">
        <v>0</v>
      </c>
      <c r="AL23" s="164">
        <v>0</v>
      </c>
      <c r="AM23" s="164">
        <v>0</v>
      </c>
      <c r="AN23" s="164">
        <v>1</v>
      </c>
      <c r="AO23" s="164">
        <v>0</v>
      </c>
      <c r="AP23" s="164">
        <v>0</v>
      </c>
      <c r="AQ23" s="164">
        <v>0</v>
      </c>
      <c r="AR23" s="164">
        <v>0</v>
      </c>
      <c r="AS23" s="164">
        <v>0</v>
      </c>
      <c r="AT23" s="164">
        <v>0</v>
      </c>
      <c r="AU23" s="164">
        <v>0</v>
      </c>
      <c r="AV23" s="164">
        <v>0</v>
      </c>
      <c r="AW23" s="164">
        <v>0</v>
      </c>
      <c r="AX23" s="164">
        <v>0</v>
      </c>
      <c r="AY23" s="164">
        <v>0</v>
      </c>
      <c r="AZ23" s="164">
        <v>0</v>
      </c>
      <c r="BA23" s="164">
        <v>0</v>
      </c>
      <c r="BB23" s="164">
        <v>0</v>
      </c>
      <c r="BC23" s="164">
        <v>0</v>
      </c>
      <c r="BD23" s="164">
        <v>0</v>
      </c>
      <c r="BE23" s="164">
        <v>0</v>
      </c>
      <c r="BF23" s="304">
        <v>0</v>
      </c>
      <c r="BG23" s="5"/>
      <c r="BH23" s="5"/>
    </row>
    <row r="24" spans="2:70" s="4" customFormat="1" ht="15" customHeight="1" thickBot="1" x14ac:dyDescent="0.25">
      <c r="B24" s="262"/>
      <c r="C24" s="262"/>
      <c r="D24" s="262"/>
      <c r="E24" s="262"/>
      <c r="F24" s="262"/>
      <c r="G24" s="262"/>
      <c r="H24" s="262"/>
      <c r="I24" s="262"/>
      <c r="J24" s="262"/>
      <c r="K24" s="262"/>
      <c r="L24" s="262"/>
      <c r="M24" s="262"/>
      <c r="N24" s="262"/>
      <c r="O24" s="262"/>
      <c r="P24" s="262"/>
      <c r="Q24" s="262"/>
      <c r="R24" s="262"/>
      <c r="S24" s="262"/>
      <c r="T24" s="262"/>
      <c r="U24" s="262"/>
      <c r="V24" s="262"/>
      <c r="AC24" s="363" t="s">
        <v>136</v>
      </c>
      <c r="AD24" s="364"/>
      <c r="AE24" s="364"/>
      <c r="AF24" s="364"/>
      <c r="AG24" s="364"/>
      <c r="AH24" s="364"/>
      <c r="AI24" s="90">
        <v>0</v>
      </c>
      <c r="AJ24" s="90">
        <v>0</v>
      </c>
      <c r="AK24" s="90">
        <v>0</v>
      </c>
      <c r="AL24" s="90">
        <v>0</v>
      </c>
      <c r="AM24" s="90">
        <v>0</v>
      </c>
      <c r="AN24" s="90">
        <v>1</v>
      </c>
      <c r="AO24" s="90">
        <v>1</v>
      </c>
      <c r="AP24" s="90">
        <v>0</v>
      </c>
      <c r="AQ24" s="90">
        <v>0</v>
      </c>
      <c r="AR24" s="90">
        <v>0</v>
      </c>
      <c r="AS24" s="90">
        <v>0</v>
      </c>
      <c r="AT24" s="90">
        <v>0</v>
      </c>
      <c r="AU24" s="90">
        <v>0</v>
      </c>
      <c r="AV24" s="90">
        <v>0</v>
      </c>
      <c r="AW24" s="90">
        <v>0</v>
      </c>
      <c r="AX24" s="90">
        <v>0</v>
      </c>
      <c r="AY24" s="90">
        <v>0</v>
      </c>
      <c r="AZ24" s="90">
        <v>0</v>
      </c>
      <c r="BA24" s="90">
        <v>0</v>
      </c>
      <c r="BB24" s="90">
        <v>0</v>
      </c>
      <c r="BC24" s="90">
        <v>0</v>
      </c>
      <c r="BD24" s="90">
        <v>0</v>
      </c>
      <c r="BE24" s="90">
        <v>0</v>
      </c>
      <c r="BF24" s="259">
        <v>0</v>
      </c>
      <c r="BG24" s="102"/>
      <c r="BH24" s="102"/>
    </row>
    <row r="25" spans="2:70" s="8" customFormat="1" ht="15" customHeight="1" x14ac:dyDescent="0.25">
      <c r="B25" s="273"/>
      <c r="C25" s="273"/>
      <c r="D25" s="273"/>
      <c r="E25" s="273"/>
      <c r="F25" s="273"/>
      <c r="G25" s="273"/>
      <c r="H25" s="273"/>
      <c r="I25" s="273"/>
      <c r="J25" s="273"/>
      <c r="K25" s="273"/>
      <c r="L25" s="273"/>
      <c r="M25" s="273"/>
      <c r="N25" s="273"/>
      <c r="O25" s="273"/>
      <c r="P25" s="273"/>
      <c r="Q25" s="273"/>
      <c r="R25" s="273"/>
      <c r="S25" s="273"/>
      <c r="T25" s="273"/>
      <c r="U25" s="273"/>
      <c r="V25" s="273"/>
      <c r="W25" s="10"/>
      <c r="X25" s="10"/>
      <c r="Y25" s="10"/>
      <c r="Z25" s="10"/>
      <c r="AA25" s="10"/>
      <c r="AB25" s="10"/>
      <c r="AC25" s="405" t="s">
        <v>137</v>
      </c>
      <c r="AD25" s="406"/>
      <c r="AE25" s="406"/>
      <c r="AF25" s="406"/>
      <c r="AG25" s="406"/>
      <c r="AH25" s="407"/>
      <c r="AI25" s="107">
        <f t="shared" ref="AI25:BF25" si="0">AI18*(AI16*30/AI15)</f>
        <v>6</v>
      </c>
      <c r="AJ25" s="108">
        <f t="shared" si="0"/>
        <v>1.5</v>
      </c>
      <c r="AK25" s="108">
        <f t="shared" si="0"/>
        <v>0.32876712328767121</v>
      </c>
      <c r="AL25" s="108">
        <f t="shared" si="0"/>
        <v>1.3</v>
      </c>
      <c r="AM25" s="108">
        <f t="shared" si="0"/>
        <v>0</v>
      </c>
      <c r="AN25" s="108">
        <f t="shared" si="0"/>
        <v>0</v>
      </c>
      <c r="AO25" s="108">
        <f t="shared" si="0"/>
        <v>0</v>
      </c>
      <c r="AP25" s="108">
        <f t="shared" si="0"/>
        <v>0.5</v>
      </c>
      <c r="AQ25" s="108">
        <f t="shared" si="0"/>
        <v>0.5</v>
      </c>
      <c r="AR25" s="108">
        <f t="shared" si="0"/>
        <v>2</v>
      </c>
      <c r="AS25" s="108">
        <f t="shared" si="0"/>
        <v>1</v>
      </c>
      <c r="AT25" s="108">
        <f t="shared" si="0"/>
        <v>0</v>
      </c>
      <c r="AU25" s="108">
        <f t="shared" si="0"/>
        <v>0.49315068493150682</v>
      </c>
      <c r="AV25" s="108">
        <f t="shared" si="0"/>
        <v>0.24657534246575341</v>
      </c>
      <c r="AW25" s="108">
        <f t="shared" si="0"/>
        <v>0.49315068493150682</v>
      </c>
      <c r="AX25" s="108">
        <f t="shared" si="0"/>
        <v>1</v>
      </c>
      <c r="AY25" s="108">
        <f t="shared" si="0"/>
        <v>1</v>
      </c>
      <c r="AZ25" s="108">
        <f t="shared" si="0"/>
        <v>0.49315068493150682</v>
      </c>
      <c r="BA25" s="108">
        <f t="shared" si="0"/>
        <v>0.49315068493150682</v>
      </c>
      <c r="BB25" s="108">
        <f t="shared" si="0"/>
        <v>1.5</v>
      </c>
      <c r="BC25" s="108">
        <f t="shared" si="0"/>
        <v>0.49315068493150682</v>
      </c>
      <c r="BD25" s="108">
        <f t="shared" si="0"/>
        <v>0.66666666666666663</v>
      </c>
      <c r="BE25" s="108">
        <f t="shared" si="0"/>
        <v>8.3333333333333329E-2</v>
      </c>
      <c r="BF25" s="305">
        <f t="shared" si="0"/>
        <v>0.12328767123287671</v>
      </c>
      <c r="BG25" s="104">
        <f>SUM(AI25:BF25)</f>
        <v>20.214383561643839</v>
      </c>
      <c r="BH25" s="9"/>
    </row>
    <row r="26" spans="2:70" s="8" customFormat="1" ht="15" customHeight="1" x14ac:dyDescent="0.25">
      <c r="B26" s="276"/>
      <c r="C26" s="276"/>
      <c r="D26" s="276"/>
      <c r="E26" s="276"/>
      <c r="F26" s="276"/>
      <c r="G26" s="276"/>
      <c r="H26" s="276"/>
      <c r="I26" s="276"/>
      <c r="J26" s="276"/>
      <c r="K26" s="276"/>
      <c r="L26" s="276"/>
      <c r="M26" s="276"/>
      <c r="N26" s="276"/>
      <c r="O26" s="276"/>
      <c r="P26" s="276"/>
      <c r="Q26" s="276"/>
      <c r="R26" s="276"/>
      <c r="S26" s="276"/>
      <c r="T26" s="276"/>
      <c r="U26" s="276"/>
      <c r="V26" s="276"/>
      <c r="AC26" s="375" t="s">
        <v>138</v>
      </c>
      <c r="AD26" s="376"/>
      <c r="AE26" s="376"/>
      <c r="AF26" s="376"/>
      <c r="AG26" s="376"/>
      <c r="AH26" s="377"/>
      <c r="AI26" s="94">
        <f t="shared" ref="AI26:BF26" si="1">AI21*(AI19*30/AI15)</f>
        <v>0</v>
      </c>
      <c r="AJ26" s="97">
        <f t="shared" si="1"/>
        <v>0</v>
      </c>
      <c r="AK26" s="97">
        <f t="shared" si="1"/>
        <v>0</v>
      </c>
      <c r="AL26" s="97">
        <f t="shared" si="1"/>
        <v>0</v>
      </c>
      <c r="AM26" s="97">
        <f t="shared" si="1"/>
        <v>0</v>
      </c>
      <c r="AN26" s="97">
        <f t="shared" si="1"/>
        <v>0</v>
      </c>
      <c r="AO26" s="97">
        <f t="shared" si="1"/>
        <v>0</v>
      </c>
      <c r="AP26" s="97">
        <f t="shared" si="1"/>
        <v>0</v>
      </c>
      <c r="AQ26" s="97">
        <f t="shared" si="1"/>
        <v>0</v>
      </c>
      <c r="AR26" s="97">
        <f t="shared" si="1"/>
        <v>0</v>
      </c>
      <c r="AS26" s="97">
        <f t="shared" si="1"/>
        <v>0.66666666666666663</v>
      </c>
      <c r="AT26" s="97">
        <f t="shared" si="1"/>
        <v>3.3333333333333335</v>
      </c>
      <c r="AU26" s="97">
        <f t="shared" si="1"/>
        <v>0</v>
      </c>
      <c r="AV26" s="97">
        <f t="shared" si="1"/>
        <v>8.2191780821917804E-2</v>
      </c>
      <c r="AW26" s="97">
        <f t="shared" si="1"/>
        <v>0.16438356164383561</v>
      </c>
      <c r="AX26" s="97">
        <f t="shared" si="1"/>
        <v>0.66666666666666663</v>
      </c>
      <c r="AY26" s="97">
        <f t="shared" si="1"/>
        <v>0.33333333333333331</v>
      </c>
      <c r="AZ26" s="97">
        <f t="shared" si="1"/>
        <v>0.16438356164383561</v>
      </c>
      <c r="BA26" s="97">
        <f t="shared" si="1"/>
        <v>0.16438356164383561</v>
      </c>
      <c r="BB26" s="97">
        <f t="shared" si="1"/>
        <v>0.66666666666666663</v>
      </c>
      <c r="BC26" s="97">
        <f t="shared" si="1"/>
        <v>0.32876712328767121</v>
      </c>
      <c r="BD26" s="97">
        <f t="shared" si="1"/>
        <v>0.33333333333333331</v>
      </c>
      <c r="BE26" s="97">
        <f t="shared" si="1"/>
        <v>5.5555555555555552E-2</v>
      </c>
      <c r="BF26" s="306">
        <f t="shared" si="1"/>
        <v>0.16438356164383561</v>
      </c>
      <c r="BG26" s="83">
        <f>SUM(AI26:BF26)</f>
        <v>7.1240487062404867</v>
      </c>
      <c r="BH26" s="11"/>
    </row>
    <row r="27" spans="2:70" ht="15" customHeight="1" thickBot="1" x14ac:dyDescent="0.25">
      <c r="AC27" s="363" t="s">
        <v>139</v>
      </c>
      <c r="AD27" s="364"/>
      <c r="AE27" s="364"/>
      <c r="AF27" s="364"/>
      <c r="AG27" s="364"/>
      <c r="AH27" s="365"/>
      <c r="AI27" s="268">
        <f t="shared" ref="AI27:BF27" si="2">AI22*(AI24*30/AI15)</f>
        <v>0</v>
      </c>
      <c r="AJ27" s="269">
        <f t="shared" si="2"/>
        <v>0</v>
      </c>
      <c r="AK27" s="271">
        <f t="shared" si="2"/>
        <v>0</v>
      </c>
      <c r="AL27" s="271">
        <f t="shared" si="2"/>
        <v>0</v>
      </c>
      <c r="AM27" s="271">
        <f t="shared" si="2"/>
        <v>0</v>
      </c>
      <c r="AN27" s="271">
        <f t="shared" si="2"/>
        <v>7.575757575757576E-2</v>
      </c>
      <c r="AO27" s="271">
        <f t="shared" si="2"/>
        <v>7.575757575757576E-2</v>
      </c>
      <c r="AP27" s="271">
        <f t="shared" si="2"/>
        <v>0</v>
      </c>
      <c r="AQ27" s="271">
        <f t="shared" si="2"/>
        <v>0</v>
      </c>
      <c r="AR27" s="271">
        <f t="shared" si="2"/>
        <v>0</v>
      </c>
      <c r="AS27" s="271">
        <f t="shared" si="2"/>
        <v>0</v>
      </c>
      <c r="AT27" s="271">
        <f t="shared" si="2"/>
        <v>0</v>
      </c>
      <c r="AU27" s="271">
        <f t="shared" si="2"/>
        <v>0</v>
      </c>
      <c r="AV27" s="271">
        <f t="shared" si="2"/>
        <v>0</v>
      </c>
      <c r="AW27" s="271">
        <f t="shared" si="2"/>
        <v>0</v>
      </c>
      <c r="AX27" s="271">
        <f t="shared" si="2"/>
        <v>0</v>
      </c>
      <c r="AY27" s="271">
        <f t="shared" si="2"/>
        <v>0</v>
      </c>
      <c r="AZ27" s="271">
        <f t="shared" si="2"/>
        <v>0</v>
      </c>
      <c r="BA27" s="271">
        <f t="shared" si="2"/>
        <v>0</v>
      </c>
      <c r="BB27" s="271">
        <f t="shared" si="2"/>
        <v>0</v>
      </c>
      <c r="BC27" s="271">
        <f t="shared" si="2"/>
        <v>0</v>
      </c>
      <c r="BD27" s="271">
        <f t="shared" si="2"/>
        <v>0</v>
      </c>
      <c r="BE27" s="271">
        <f t="shared" si="2"/>
        <v>0</v>
      </c>
      <c r="BF27" s="307">
        <f t="shared" si="2"/>
        <v>0</v>
      </c>
      <c r="BG27" s="109">
        <f>SUM(AI27:BF27)</f>
        <v>0.15151515151515152</v>
      </c>
    </row>
    <row r="28" spans="2:70" x14ac:dyDescent="0.2">
      <c r="AC28" s="98"/>
      <c r="AD28" s="98"/>
      <c r="AE28" s="98"/>
      <c r="AF28" s="98"/>
      <c r="AG28" s="98"/>
      <c r="AH28" s="98"/>
      <c r="AI28" s="99"/>
      <c r="AJ28" s="99"/>
      <c r="AK28" s="274"/>
      <c r="AL28" s="99"/>
      <c r="AM28" s="99"/>
      <c r="AN28" s="99"/>
      <c r="AO28" s="99"/>
      <c r="AP28" s="99"/>
      <c r="AQ28" s="99"/>
      <c r="AR28" s="99"/>
      <c r="AS28" s="99"/>
      <c r="AT28" s="99"/>
      <c r="AU28" s="99"/>
      <c r="AV28" s="99"/>
      <c r="AW28" s="99"/>
      <c r="AX28" s="99"/>
      <c r="AY28" s="99"/>
      <c r="AZ28" s="99"/>
      <c r="BA28" s="99"/>
      <c r="BB28" s="99"/>
      <c r="BC28" s="99"/>
      <c r="BD28" s="99"/>
      <c r="BE28" s="99"/>
      <c r="BF28" s="275" t="s">
        <v>140</v>
      </c>
      <c r="BG28" s="84">
        <f>SUM(BG25:BG27)</f>
        <v>27.489947419399478</v>
      </c>
    </row>
    <row r="29" spans="2:70" ht="15" thickBot="1" x14ac:dyDescent="0.25">
      <c r="AC29" s="98"/>
      <c r="AD29" s="98"/>
      <c r="AE29" s="98"/>
      <c r="AF29" s="98"/>
      <c r="AG29" s="98"/>
      <c r="AH29" s="98"/>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277" t="s">
        <v>141</v>
      </c>
      <c r="BG29" s="100">
        <f>(BG26+BG27)/BG28</f>
        <v>0.26466270548852777</v>
      </c>
    </row>
  </sheetData>
  <mergeCells count="28">
    <mergeCell ref="BI16:BM16"/>
    <mergeCell ref="BI15:BR15"/>
    <mergeCell ref="BN16:BR16"/>
    <mergeCell ref="A4:A14"/>
    <mergeCell ref="AC27:AH27"/>
    <mergeCell ref="BI19:BM21"/>
    <mergeCell ref="AC26:AH26"/>
    <mergeCell ref="AC24:AH24"/>
    <mergeCell ref="AC25:AH25"/>
    <mergeCell ref="BI17:BM18"/>
    <mergeCell ref="AC21:AH21"/>
    <mergeCell ref="AC20:AH20"/>
    <mergeCell ref="AC22:AH22"/>
    <mergeCell ref="AC23:AH23"/>
    <mergeCell ref="BN17:BR18"/>
    <mergeCell ref="BN19:BR21"/>
    <mergeCell ref="AC15:AH15"/>
    <mergeCell ref="AC16:AH16"/>
    <mergeCell ref="AC18:AH18"/>
    <mergeCell ref="AC19:AH19"/>
    <mergeCell ref="AC17:AH17"/>
    <mergeCell ref="B1:C1"/>
    <mergeCell ref="D1:AG1"/>
    <mergeCell ref="AH1:BF1"/>
    <mergeCell ref="T2:V2"/>
    <mergeCell ref="E2:S2"/>
    <mergeCell ref="W2:AA2"/>
    <mergeCell ref="AB2:AG2"/>
  </mergeCells>
  <conditionalFormatting sqref="D4:BF14">
    <cfRule type="cellIs" dxfId="1" priority="1" operator="equal">
      <formula>""</formula>
    </cfRule>
  </conditionalFormatting>
  <pageMargins left="0.25" right="0.25" top="0.75" bottom="0.75" header="0.3" footer="0.3"/>
  <pageSetup paperSize="288" scale="44" fitToHeight="0" orientation="landscape"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29"/>
  <sheetViews>
    <sheetView zoomScale="70" zoomScaleNormal="70" zoomScalePageLayoutView="70" workbookViewId="0">
      <selection activeCell="B2" sqref="B2"/>
    </sheetView>
  </sheetViews>
  <sheetFormatPr defaultRowHeight="14.25" x14ac:dyDescent="0.2"/>
  <cols>
    <col min="1" max="1" width="5.7109375" style="2" customWidth="1"/>
    <col min="2" max="2" width="15.7109375" style="2" customWidth="1"/>
    <col min="3" max="3" width="60.7109375" style="2" customWidth="1"/>
    <col min="4" max="34" width="5.7109375" style="2" customWidth="1"/>
    <col min="35" max="35" width="5.28515625" style="1" customWidth="1"/>
    <col min="36" max="58" width="5.28515625" style="2" customWidth="1"/>
    <col min="59" max="60" width="6.7109375" style="2" customWidth="1"/>
    <col min="61" max="70" width="9.140625" style="2" customWidth="1"/>
    <col min="71" max="74" width="6.7109375" style="2" customWidth="1"/>
    <col min="75" max="132" width="9.140625" style="2"/>
    <col min="133" max="133" width="16" style="2" bestFit="1" customWidth="1"/>
    <col min="134" max="134" width="32" style="2" customWidth="1"/>
    <col min="135" max="137" width="18.7109375" style="2" customWidth="1"/>
    <col min="138" max="158" width="5" style="2" customWidth="1"/>
    <col min="159" max="159" width="5.28515625" style="2" customWidth="1"/>
    <col min="160" max="190" width="5" style="2" customWidth="1"/>
    <col min="191" max="192" width="4.85546875" style="2" customWidth="1"/>
    <col min="193" max="216" width="5" style="2" customWidth="1"/>
    <col min="217" max="217" width="11.7109375" style="2" customWidth="1"/>
    <col min="218" max="218" width="63.28515625" style="2" customWidth="1"/>
    <col min="219" max="219" width="7.140625" style="2" customWidth="1"/>
    <col min="220" max="220" width="9.140625" style="2"/>
    <col min="221" max="221" width="6.140625" style="2" bestFit="1" customWidth="1"/>
    <col min="222" max="388" width="9.140625" style="2"/>
    <col min="389" max="389" width="16" style="2" bestFit="1" customWidth="1"/>
    <col min="390" max="390" width="32" style="2" customWidth="1"/>
    <col min="391" max="393" width="18.7109375" style="2" customWidth="1"/>
    <col min="394" max="414" width="5" style="2" customWidth="1"/>
    <col min="415" max="415" width="5.28515625" style="2" customWidth="1"/>
    <col min="416" max="446" width="5" style="2" customWidth="1"/>
    <col min="447" max="448" width="4.85546875" style="2" customWidth="1"/>
    <col min="449" max="472" width="5" style="2" customWidth="1"/>
    <col min="473" max="473" width="11.7109375" style="2" customWidth="1"/>
    <col min="474" max="474" width="63.28515625" style="2" customWidth="1"/>
    <col min="475" max="475" width="7.140625" style="2" customWidth="1"/>
    <col min="476" max="476" width="9.140625" style="2"/>
    <col min="477" max="477" width="6.140625" style="2" bestFit="1" customWidth="1"/>
    <col min="478" max="644" width="9.140625" style="2"/>
    <col min="645" max="645" width="16" style="2" bestFit="1" customWidth="1"/>
    <col min="646" max="646" width="32" style="2" customWidth="1"/>
    <col min="647" max="649" width="18.7109375" style="2" customWidth="1"/>
    <col min="650" max="670" width="5" style="2" customWidth="1"/>
    <col min="671" max="671" width="5.28515625" style="2" customWidth="1"/>
    <col min="672" max="702" width="5" style="2" customWidth="1"/>
    <col min="703" max="704" width="4.85546875" style="2" customWidth="1"/>
    <col min="705" max="728" width="5" style="2" customWidth="1"/>
    <col min="729" max="729" width="11.7109375" style="2" customWidth="1"/>
    <col min="730" max="730" width="63.28515625" style="2" customWidth="1"/>
    <col min="731" max="731" width="7.140625" style="2" customWidth="1"/>
    <col min="732" max="732" width="9.140625" style="2"/>
    <col min="733" max="733" width="6.140625" style="2" bestFit="1" customWidth="1"/>
    <col min="734" max="900" width="9.140625" style="2"/>
    <col min="901" max="901" width="16" style="2" bestFit="1" customWidth="1"/>
    <col min="902" max="902" width="32" style="2" customWidth="1"/>
    <col min="903" max="905" width="18.7109375" style="2" customWidth="1"/>
    <col min="906" max="926" width="5" style="2" customWidth="1"/>
    <col min="927" max="927" width="5.28515625" style="2" customWidth="1"/>
    <col min="928" max="958" width="5" style="2" customWidth="1"/>
    <col min="959" max="960" width="4.85546875" style="2" customWidth="1"/>
    <col min="961" max="984" width="5" style="2" customWidth="1"/>
    <col min="985" max="985" width="11.7109375" style="2" customWidth="1"/>
    <col min="986" max="986" width="63.28515625" style="2" customWidth="1"/>
    <col min="987" max="987" width="7.140625" style="2" customWidth="1"/>
    <col min="988" max="988" width="9.140625" style="2"/>
    <col min="989" max="989" width="6.140625" style="2" bestFit="1" customWidth="1"/>
    <col min="990" max="1156" width="9.140625" style="2"/>
    <col min="1157" max="1157" width="16" style="2" bestFit="1" customWidth="1"/>
    <col min="1158" max="1158" width="32" style="2" customWidth="1"/>
    <col min="1159" max="1161" width="18.7109375" style="2" customWidth="1"/>
    <col min="1162" max="1182" width="5" style="2" customWidth="1"/>
    <col min="1183" max="1183" width="5.28515625" style="2" customWidth="1"/>
    <col min="1184" max="1214" width="5" style="2" customWidth="1"/>
    <col min="1215" max="1216" width="4.85546875" style="2" customWidth="1"/>
    <col min="1217" max="1240" width="5" style="2" customWidth="1"/>
    <col min="1241" max="1241" width="11.7109375" style="2" customWidth="1"/>
    <col min="1242" max="1242" width="63.28515625" style="2" customWidth="1"/>
    <col min="1243" max="1243" width="7.140625" style="2" customWidth="1"/>
    <col min="1244" max="1244" width="9.140625" style="2"/>
    <col min="1245" max="1245" width="6.140625" style="2" bestFit="1" customWidth="1"/>
    <col min="1246" max="1412" width="9.140625" style="2"/>
    <col min="1413" max="1413" width="16" style="2" bestFit="1" customWidth="1"/>
    <col min="1414" max="1414" width="32" style="2" customWidth="1"/>
    <col min="1415" max="1417" width="18.7109375" style="2" customWidth="1"/>
    <col min="1418" max="1438" width="5" style="2" customWidth="1"/>
    <col min="1439" max="1439" width="5.28515625" style="2" customWidth="1"/>
    <col min="1440" max="1470" width="5" style="2" customWidth="1"/>
    <col min="1471" max="1472" width="4.85546875" style="2" customWidth="1"/>
    <col min="1473" max="1496" width="5" style="2" customWidth="1"/>
    <col min="1497" max="1497" width="11.7109375" style="2" customWidth="1"/>
    <col min="1498" max="1498" width="63.28515625" style="2" customWidth="1"/>
    <col min="1499" max="1499" width="7.140625" style="2" customWidth="1"/>
    <col min="1500" max="1500" width="9.140625" style="2"/>
    <col min="1501" max="1501" width="6.140625" style="2" bestFit="1" customWidth="1"/>
    <col min="1502" max="1668" width="9.140625" style="2"/>
    <col min="1669" max="1669" width="16" style="2" bestFit="1" customWidth="1"/>
    <col min="1670" max="1670" width="32" style="2" customWidth="1"/>
    <col min="1671" max="1673" width="18.7109375" style="2" customWidth="1"/>
    <col min="1674" max="1694" width="5" style="2" customWidth="1"/>
    <col min="1695" max="1695" width="5.28515625" style="2" customWidth="1"/>
    <col min="1696" max="1726" width="5" style="2" customWidth="1"/>
    <col min="1727" max="1728" width="4.85546875" style="2" customWidth="1"/>
    <col min="1729" max="1752" width="5" style="2" customWidth="1"/>
    <col min="1753" max="1753" width="11.7109375" style="2" customWidth="1"/>
    <col min="1754" max="1754" width="63.28515625" style="2" customWidth="1"/>
    <col min="1755" max="1755" width="7.140625" style="2" customWidth="1"/>
    <col min="1756" max="1756" width="9.140625" style="2"/>
    <col min="1757" max="1757" width="6.140625" style="2" bestFit="1" customWidth="1"/>
    <col min="1758" max="1924" width="9.140625" style="2"/>
    <col min="1925" max="1925" width="16" style="2" bestFit="1" customWidth="1"/>
    <col min="1926" max="1926" width="32" style="2" customWidth="1"/>
    <col min="1927" max="1929" width="18.7109375" style="2" customWidth="1"/>
    <col min="1930" max="1950" width="5" style="2" customWidth="1"/>
    <col min="1951" max="1951" width="5.28515625" style="2" customWidth="1"/>
    <col min="1952" max="1982" width="5" style="2" customWidth="1"/>
    <col min="1983" max="1984" width="4.85546875" style="2" customWidth="1"/>
    <col min="1985" max="2008" width="5" style="2" customWidth="1"/>
    <col min="2009" max="2009" width="11.7109375" style="2" customWidth="1"/>
    <col min="2010" max="2010" width="63.28515625" style="2" customWidth="1"/>
    <col min="2011" max="2011" width="7.140625" style="2" customWidth="1"/>
    <col min="2012" max="2012" width="9.140625" style="2"/>
    <col min="2013" max="2013" width="6.140625" style="2" bestFit="1" customWidth="1"/>
    <col min="2014" max="2180" width="9.140625" style="2"/>
    <col min="2181" max="2181" width="16" style="2" bestFit="1" customWidth="1"/>
    <col min="2182" max="2182" width="32" style="2" customWidth="1"/>
    <col min="2183" max="2185" width="18.7109375" style="2" customWidth="1"/>
    <col min="2186" max="2206" width="5" style="2" customWidth="1"/>
    <col min="2207" max="2207" width="5.28515625" style="2" customWidth="1"/>
    <col min="2208" max="2238" width="5" style="2" customWidth="1"/>
    <col min="2239" max="2240" width="4.85546875" style="2" customWidth="1"/>
    <col min="2241" max="2264" width="5" style="2" customWidth="1"/>
    <col min="2265" max="2265" width="11.7109375" style="2" customWidth="1"/>
    <col min="2266" max="2266" width="63.28515625" style="2" customWidth="1"/>
    <col min="2267" max="2267" width="7.140625" style="2" customWidth="1"/>
    <col min="2268" max="2268" width="9.140625" style="2"/>
    <col min="2269" max="2269" width="6.140625" style="2" bestFit="1" customWidth="1"/>
    <col min="2270" max="2436" width="9.140625" style="2"/>
    <col min="2437" max="2437" width="16" style="2" bestFit="1" customWidth="1"/>
    <col min="2438" max="2438" width="32" style="2" customWidth="1"/>
    <col min="2439" max="2441" width="18.7109375" style="2" customWidth="1"/>
    <col min="2442" max="2462" width="5" style="2" customWidth="1"/>
    <col min="2463" max="2463" width="5.28515625" style="2" customWidth="1"/>
    <col min="2464" max="2494" width="5" style="2" customWidth="1"/>
    <col min="2495" max="2496" width="4.85546875" style="2" customWidth="1"/>
    <col min="2497" max="2520" width="5" style="2" customWidth="1"/>
    <col min="2521" max="2521" width="11.7109375" style="2" customWidth="1"/>
    <col min="2522" max="2522" width="63.28515625" style="2" customWidth="1"/>
    <col min="2523" max="2523" width="7.140625" style="2" customWidth="1"/>
    <col min="2524" max="2524" width="9.140625" style="2"/>
    <col min="2525" max="2525" width="6.140625" style="2" bestFit="1" customWidth="1"/>
    <col min="2526" max="2692" width="9.140625" style="2"/>
    <col min="2693" max="2693" width="16" style="2" bestFit="1" customWidth="1"/>
    <col min="2694" max="2694" width="32" style="2" customWidth="1"/>
    <col min="2695" max="2697" width="18.7109375" style="2" customWidth="1"/>
    <col min="2698" max="2718" width="5" style="2" customWidth="1"/>
    <col min="2719" max="2719" width="5.28515625" style="2" customWidth="1"/>
    <col min="2720" max="2750" width="5" style="2" customWidth="1"/>
    <col min="2751" max="2752" width="4.85546875" style="2" customWidth="1"/>
    <col min="2753" max="2776" width="5" style="2" customWidth="1"/>
    <col min="2777" max="2777" width="11.7109375" style="2" customWidth="1"/>
    <col min="2778" max="2778" width="63.28515625" style="2" customWidth="1"/>
    <col min="2779" max="2779" width="7.140625" style="2" customWidth="1"/>
    <col min="2780" max="2780" width="9.140625" style="2"/>
    <col min="2781" max="2781" width="6.140625" style="2" bestFit="1" customWidth="1"/>
    <col min="2782" max="2948" width="9.140625" style="2"/>
    <col min="2949" max="2949" width="16" style="2" bestFit="1" customWidth="1"/>
    <col min="2950" max="2950" width="32" style="2" customWidth="1"/>
    <col min="2951" max="2953" width="18.7109375" style="2" customWidth="1"/>
    <col min="2954" max="2974" width="5" style="2" customWidth="1"/>
    <col min="2975" max="2975" width="5.28515625" style="2" customWidth="1"/>
    <col min="2976" max="3006" width="5" style="2" customWidth="1"/>
    <col min="3007" max="3008" width="4.85546875" style="2" customWidth="1"/>
    <col min="3009" max="3032" width="5" style="2" customWidth="1"/>
    <col min="3033" max="3033" width="11.7109375" style="2" customWidth="1"/>
    <col min="3034" max="3034" width="63.28515625" style="2" customWidth="1"/>
    <col min="3035" max="3035" width="7.140625" style="2" customWidth="1"/>
    <col min="3036" max="3036" width="9.140625" style="2"/>
    <col min="3037" max="3037" width="6.140625" style="2" bestFit="1" customWidth="1"/>
    <col min="3038" max="3204" width="9.140625" style="2"/>
    <col min="3205" max="3205" width="16" style="2" bestFit="1" customWidth="1"/>
    <col min="3206" max="3206" width="32" style="2" customWidth="1"/>
    <col min="3207" max="3209" width="18.7109375" style="2" customWidth="1"/>
    <col min="3210" max="3230" width="5" style="2" customWidth="1"/>
    <col min="3231" max="3231" width="5.28515625" style="2" customWidth="1"/>
    <col min="3232" max="3262" width="5" style="2" customWidth="1"/>
    <col min="3263" max="3264" width="4.85546875" style="2" customWidth="1"/>
    <col min="3265" max="3288" width="5" style="2" customWidth="1"/>
    <col min="3289" max="3289" width="11.7109375" style="2" customWidth="1"/>
    <col min="3290" max="3290" width="63.28515625" style="2" customWidth="1"/>
    <col min="3291" max="3291" width="7.140625" style="2" customWidth="1"/>
    <col min="3292" max="3292" width="9.140625" style="2"/>
    <col min="3293" max="3293" width="6.140625" style="2" bestFit="1" customWidth="1"/>
    <col min="3294" max="3460" width="9.140625" style="2"/>
    <col min="3461" max="3461" width="16" style="2" bestFit="1" customWidth="1"/>
    <col min="3462" max="3462" width="32" style="2" customWidth="1"/>
    <col min="3463" max="3465" width="18.7109375" style="2" customWidth="1"/>
    <col min="3466" max="3486" width="5" style="2" customWidth="1"/>
    <col min="3487" max="3487" width="5.28515625" style="2" customWidth="1"/>
    <col min="3488" max="3518" width="5" style="2" customWidth="1"/>
    <col min="3519" max="3520" width="4.85546875" style="2" customWidth="1"/>
    <col min="3521" max="3544" width="5" style="2" customWidth="1"/>
    <col min="3545" max="3545" width="11.7109375" style="2" customWidth="1"/>
    <col min="3546" max="3546" width="63.28515625" style="2" customWidth="1"/>
    <col min="3547" max="3547" width="7.140625" style="2" customWidth="1"/>
    <col min="3548" max="3548" width="9.140625" style="2"/>
    <col min="3549" max="3549" width="6.140625" style="2" bestFit="1" customWidth="1"/>
    <col min="3550" max="3716" width="9.140625" style="2"/>
    <col min="3717" max="3717" width="16" style="2" bestFit="1" customWidth="1"/>
    <col min="3718" max="3718" width="32" style="2" customWidth="1"/>
    <col min="3719" max="3721" width="18.7109375" style="2" customWidth="1"/>
    <col min="3722" max="3742" width="5" style="2" customWidth="1"/>
    <col min="3743" max="3743" width="5.28515625" style="2" customWidth="1"/>
    <col min="3744" max="3774" width="5" style="2" customWidth="1"/>
    <col min="3775" max="3776" width="4.85546875" style="2" customWidth="1"/>
    <col min="3777" max="3800" width="5" style="2" customWidth="1"/>
    <col min="3801" max="3801" width="11.7109375" style="2" customWidth="1"/>
    <col min="3802" max="3802" width="63.28515625" style="2" customWidth="1"/>
    <col min="3803" max="3803" width="7.140625" style="2" customWidth="1"/>
    <col min="3804" max="3804" width="9.140625" style="2"/>
    <col min="3805" max="3805" width="6.140625" style="2" bestFit="1" customWidth="1"/>
    <col min="3806" max="3972" width="9.140625" style="2"/>
    <col min="3973" max="3973" width="16" style="2" bestFit="1" customWidth="1"/>
    <col min="3974" max="3974" width="32" style="2" customWidth="1"/>
    <col min="3975" max="3977" width="18.7109375" style="2" customWidth="1"/>
    <col min="3978" max="3998" width="5" style="2" customWidth="1"/>
    <col min="3999" max="3999" width="5.28515625" style="2" customWidth="1"/>
    <col min="4000" max="4030" width="5" style="2" customWidth="1"/>
    <col min="4031" max="4032" width="4.85546875" style="2" customWidth="1"/>
    <col min="4033" max="4056" width="5" style="2" customWidth="1"/>
    <col min="4057" max="4057" width="11.7109375" style="2" customWidth="1"/>
    <col min="4058" max="4058" width="63.28515625" style="2" customWidth="1"/>
    <col min="4059" max="4059" width="7.140625" style="2" customWidth="1"/>
    <col min="4060" max="4060" width="9.140625" style="2"/>
    <col min="4061" max="4061" width="6.140625" style="2" bestFit="1" customWidth="1"/>
    <col min="4062" max="4228" width="9.140625" style="2"/>
    <col min="4229" max="4229" width="16" style="2" bestFit="1" customWidth="1"/>
    <col min="4230" max="4230" width="32" style="2" customWidth="1"/>
    <col min="4231" max="4233" width="18.7109375" style="2" customWidth="1"/>
    <col min="4234" max="4254" width="5" style="2" customWidth="1"/>
    <col min="4255" max="4255" width="5.28515625" style="2" customWidth="1"/>
    <col min="4256" max="4286" width="5" style="2" customWidth="1"/>
    <col min="4287" max="4288" width="4.85546875" style="2" customWidth="1"/>
    <col min="4289" max="4312" width="5" style="2" customWidth="1"/>
    <col min="4313" max="4313" width="11.7109375" style="2" customWidth="1"/>
    <col min="4314" max="4314" width="63.28515625" style="2" customWidth="1"/>
    <col min="4315" max="4315" width="7.140625" style="2" customWidth="1"/>
    <col min="4316" max="4316" width="9.140625" style="2"/>
    <col min="4317" max="4317" width="6.140625" style="2" bestFit="1" customWidth="1"/>
    <col min="4318" max="4484" width="9.140625" style="2"/>
    <col min="4485" max="4485" width="16" style="2" bestFit="1" customWidth="1"/>
    <col min="4486" max="4486" width="32" style="2" customWidth="1"/>
    <col min="4487" max="4489" width="18.7109375" style="2" customWidth="1"/>
    <col min="4490" max="4510" width="5" style="2" customWidth="1"/>
    <col min="4511" max="4511" width="5.28515625" style="2" customWidth="1"/>
    <col min="4512" max="4542" width="5" style="2" customWidth="1"/>
    <col min="4543" max="4544" width="4.85546875" style="2" customWidth="1"/>
    <col min="4545" max="4568" width="5" style="2" customWidth="1"/>
    <col min="4569" max="4569" width="11.7109375" style="2" customWidth="1"/>
    <col min="4570" max="4570" width="63.28515625" style="2" customWidth="1"/>
    <col min="4571" max="4571" width="7.140625" style="2" customWidth="1"/>
    <col min="4572" max="4572" width="9.140625" style="2"/>
    <col min="4573" max="4573" width="6.140625" style="2" bestFit="1" customWidth="1"/>
    <col min="4574" max="4740" width="9.140625" style="2"/>
    <col min="4741" max="4741" width="16" style="2" bestFit="1" customWidth="1"/>
    <col min="4742" max="4742" width="32" style="2" customWidth="1"/>
    <col min="4743" max="4745" width="18.7109375" style="2" customWidth="1"/>
    <col min="4746" max="4766" width="5" style="2" customWidth="1"/>
    <col min="4767" max="4767" width="5.28515625" style="2" customWidth="1"/>
    <col min="4768" max="4798" width="5" style="2" customWidth="1"/>
    <col min="4799" max="4800" width="4.85546875" style="2" customWidth="1"/>
    <col min="4801" max="4824" width="5" style="2" customWidth="1"/>
    <col min="4825" max="4825" width="11.7109375" style="2" customWidth="1"/>
    <col min="4826" max="4826" width="63.28515625" style="2" customWidth="1"/>
    <col min="4827" max="4827" width="7.140625" style="2" customWidth="1"/>
    <col min="4828" max="4828" width="9.140625" style="2"/>
    <col min="4829" max="4829" width="6.140625" style="2" bestFit="1" customWidth="1"/>
    <col min="4830" max="4996" width="9.140625" style="2"/>
    <col min="4997" max="4997" width="16" style="2" bestFit="1" customWidth="1"/>
    <col min="4998" max="4998" width="32" style="2" customWidth="1"/>
    <col min="4999" max="5001" width="18.7109375" style="2" customWidth="1"/>
    <col min="5002" max="5022" width="5" style="2" customWidth="1"/>
    <col min="5023" max="5023" width="5.28515625" style="2" customWidth="1"/>
    <col min="5024" max="5054" width="5" style="2" customWidth="1"/>
    <col min="5055" max="5056" width="4.85546875" style="2" customWidth="1"/>
    <col min="5057" max="5080" width="5" style="2" customWidth="1"/>
    <col min="5081" max="5081" width="11.7109375" style="2" customWidth="1"/>
    <col min="5082" max="5082" width="63.28515625" style="2" customWidth="1"/>
    <col min="5083" max="5083" width="7.140625" style="2" customWidth="1"/>
    <col min="5084" max="5084" width="9.140625" style="2"/>
    <col min="5085" max="5085" width="6.140625" style="2" bestFit="1" customWidth="1"/>
    <col min="5086" max="5252" width="9.140625" style="2"/>
    <col min="5253" max="5253" width="16" style="2" bestFit="1" customWidth="1"/>
    <col min="5254" max="5254" width="32" style="2" customWidth="1"/>
    <col min="5255" max="5257" width="18.7109375" style="2" customWidth="1"/>
    <col min="5258" max="5278" width="5" style="2" customWidth="1"/>
    <col min="5279" max="5279" width="5.28515625" style="2" customWidth="1"/>
    <col min="5280" max="5310" width="5" style="2" customWidth="1"/>
    <col min="5311" max="5312" width="4.85546875" style="2" customWidth="1"/>
    <col min="5313" max="5336" width="5" style="2" customWidth="1"/>
    <col min="5337" max="5337" width="11.7109375" style="2" customWidth="1"/>
    <col min="5338" max="5338" width="63.28515625" style="2" customWidth="1"/>
    <col min="5339" max="5339" width="7.140625" style="2" customWidth="1"/>
    <col min="5340" max="5340" width="9.140625" style="2"/>
    <col min="5341" max="5341" width="6.140625" style="2" bestFit="1" customWidth="1"/>
    <col min="5342" max="5508" width="9.140625" style="2"/>
    <col min="5509" max="5509" width="16" style="2" bestFit="1" customWidth="1"/>
    <col min="5510" max="5510" width="32" style="2" customWidth="1"/>
    <col min="5511" max="5513" width="18.7109375" style="2" customWidth="1"/>
    <col min="5514" max="5534" width="5" style="2" customWidth="1"/>
    <col min="5535" max="5535" width="5.28515625" style="2" customWidth="1"/>
    <col min="5536" max="5566" width="5" style="2" customWidth="1"/>
    <col min="5567" max="5568" width="4.85546875" style="2" customWidth="1"/>
    <col min="5569" max="5592" width="5" style="2" customWidth="1"/>
    <col min="5593" max="5593" width="11.7109375" style="2" customWidth="1"/>
    <col min="5594" max="5594" width="63.28515625" style="2" customWidth="1"/>
    <col min="5595" max="5595" width="7.140625" style="2" customWidth="1"/>
    <col min="5596" max="5596" width="9.140625" style="2"/>
    <col min="5597" max="5597" width="6.140625" style="2" bestFit="1" customWidth="1"/>
    <col min="5598" max="5764" width="9.140625" style="2"/>
    <col min="5765" max="5765" width="16" style="2" bestFit="1" customWidth="1"/>
    <col min="5766" max="5766" width="32" style="2" customWidth="1"/>
    <col min="5767" max="5769" width="18.7109375" style="2" customWidth="1"/>
    <col min="5770" max="5790" width="5" style="2" customWidth="1"/>
    <col min="5791" max="5791" width="5.28515625" style="2" customWidth="1"/>
    <col min="5792" max="5822" width="5" style="2" customWidth="1"/>
    <col min="5823" max="5824" width="4.85546875" style="2" customWidth="1"/>
    <col min="5825" max="5848" width="5" style="2" customWidth="1"/>
    <col min="5849" max="5849" width="11.7109375" style="2" customWidth="1"/>
    <col min="5850" max="5850" width="63.28515625" style="2" customWidth="1"/>
    <col min="5851" max="5851" width="7.140625" style="2" customWidth="1"/>
    <col min="5852" max="5852" width="9.140625" style="2"/>
    <col min="5853" max="5853" width="6.140625" style="2" bestFit="1" customWidth="1"/>
    <col min="5854" max="6020" width="9.140625" style="2"/>
    <col min="6021" max="6021" width="16" style="2" bestFit="1" customWidth="1"/>
    <col min="6022" max="6022" width="32" style="2" customWidth="1"/>
    <col min="6023" max="6025" width="18.7109375" style="2" customWidth="1"/>
    <col min="6026" max="6046" width="5" style="2" customWidth="1"/>
    <col min="6047" max="6047" width="5.28515625" style="2" customWidth="1"/>
    <col min="6048" max="6078" width="5" style="2" customWidth="1"/>
    <col min="6079" max="6080" width="4.85546875" style="2" customWidth="1"/>
    <col min="6081" max="6104" width="5" style="2" customWidth="1"/>
    <col min="6105" max="6105" width="11.7109375" style="2" customWidth="1"/>
    <col min="6106" max="6106" width="63.28515625" style="2" customWidth="1"/>
    <col min="6107" max="6107" width="7.140625" style="2" customWidth="1"/>
    <col min="6108" max="6108" width="9.140625" style="2"/>
    <col min="6109" max="6109" width="6.140625" style="2" bestFit="1" customWidth="1"/>
    <col min="6110" max="6276" width="9.140625" style="2"/>
    <col min="6277" max="6277" width="16" style="2" bestFit="1" customWidth="1"/>
    <col min="6278" max="6278" width="32" style="2" customWidth="1"/>
    <col min="6279" max="6281" width="18.7109375" style="2" customWidth="1"/>
    <col min="6282" max="6302" width="5" style="2" customWidth="1"/>
    <col min="6303" max="6303" width="5.28515625" style="2" customWidth="1"/>
    <col min="6304" max="6334" width="5" style="2" customWidth="1"/>
    <col min="6335" max="6336" width="4.85546875" style="2" customWidth="1"/>
    <col min="6337" max="6360" width="5" style="2" customWidth="1"/>
    <col min="6361" max="6361" width="11.7109375" style="2" customWidth="1"/>
    <col min="6362" max="6362" width="63.28515625" style="2" customWidth="1"/>
    <col min="6363" max="6363" width="7.140625" style="2" customWidth="1"/>
    <col min="6364" max="6364" width="9.140625" style="2"/>
    <col min="6365" max="6365" width="6.140625" style="2" bestFit="1" customWidth="1"/>
    <col min="6366" max="6532" width="9.140625" style="2"/>
    <col min="6533" max="6533" width="16" style="2" bestFit="1" customWidth="1"/>
    <col min="6534" max="6534" width="32" style="2" customWidth="1"/>
    <col min="6535" max="6537" width="18.7109375" style="2" customWidth="1"/>
    <col min="6538" max="6558" width="5" style="2" customWidth="1"/>
    <col min="6559" max="6559" width="5.28515625" style="2" customWidth="1"/>
    <col min="6560" max="6590" width="5" style="2" customWidth="1"/>
    <col min="6591" max="6592" width="4.85546875" style="2" customWidth="1"/>
    <col min="6593" max="6616" width="5" style="2" customWidth="1"/>
    <col min="6617" max="6617" width="11.7109375" style="2" customWidth="1"/>
    <col min="6618" max="6618" width="63.28515625" style="2" customWidth="1"/>
    <col min="6619" max="6619" width="7.140625" style="2" customWidth="1"/>
    <col min="6620" max="6620" width="9.140625" style="2"/>
    <col min="6621" max="6621" width="6.140625" style="2" bestFit="1" customWidth="1"/>
    <col min="6622" max="6788" width="9.140625" style="2"/>
    <col min="6789" max="6789" width="16" style="2" bestFit="1" customWidth="1"/>
    <col min="6790" max="6790" width="32" style="2" customWidth="1"/>
    <col min="6791" max="6793" width="18.7109375" style="2" customWidth="1"/>
    <col min="6794" max="6814" width="5" style="2" customWidth="1"/>
    <col min="6815" max="6815" width="5.28515625" style="2" customWidth="1"/>
    <col min="6816" max="6846" width="5" style="2" customWidth="1"/>
    <col min="6847" max="6848" width="4.85546875" style="2" customWidth="1"/>
    <col min="6849" max="6872" width="5" style="2" customWidth="1"/>
    <col min="6873" max="6873" width="11.7109375" style="2" customWidth="1"/>
    <col min="6874" max="6874" width="63.28515625" style="2" customWidth="1"/>
    <col min="6875" max="6875" width="7.140625" style="2" customWidth="1"/>
    <col min="6876" max="6876" width="9.140625" style="2"/>
    <col min="6877" max="6877" width="6.140625" style="2" bestFit="1" customWidth="1"/>
    <col min="6878" max="7044" width="9.140625" style="2"/>
    <col min="7045" max="7045" width="16" style="2" bestFit="1" customWidth="1"/>
    <col min="7046" max="7046" width="32" style="2" customWidth="1"/>
    <col min="7047" max="7049" width="18.7109375" style="2" customWidth="1"/>
    <col min="7050" max="7070" width="5" style="2" customWidth="1"/>
    <col min="7071" max="7071" width="5.28515625" style="2" customWidth="1"/>
    <col min="7072" max="7102" width="5" style="2" customWidth="1"/>
    <col min="7103" max="7104" width="4.85546875" style="2" customWidth="1"/>
    <col min="7105" max="7128" width="5" style="2" customWidth="1"/>
    <col min="7129" max="7129" width="11.7109375" style="2" customWidth="1"/>
    <col min="7130" max="7130" width="63.28515625" style="2" customWidth="1"/>
    <col min="7131" max="7131" width="7.140625" style="2" customWidth="1"/>
    <col min="7132" max="7132" width="9.140625" style="2"/>
    <col min="7133" max="7133" width="6.140625" style="2" bestFit="1" customWidth="1"/>
    <col min="7134" max="7300" width="9.140625" style="2"/>
    <col min="7301" max="7301" width="16" style="2" bestFit="1" customWidth="1"/>
    <col min="7302" max="7302" width="32" style="2" customWidth="1"/>
    <col min="7303" max="7305" width="18.7109375" style="2" customWidth="1"/>
    <col min="7306" max="7326" width="5" style="2" customWidth="1"/>
    <col min="7327" max="7327" width="5.28515625" style="2" customWidth="1"/>
    <col min="7328" max="7358" width="5" style="2" customWidth="1"/>
    <col min="7359" max="7360" width="4.85546875" style="2" customWidth="1"/>
    <col min="7361" max="7384" width="5" style="2" customWidth="1"/>
    <col min="7385" max="7385" width="11.7109375" style="2" customWidth="1"/>
    <col min="7386" max="7386" width="63.28515625" style="2" customWidth="1"/>
    <col min="7387" max="7387" width="7.140625" style="2" customWidth="1"/>
    <col min="7388" max="7388" width="9.140625" style="2"/>
    <col min="7389" max="7389" width="6.140625" style="2" bestFit="1" customWidth="1"/>
    <col min="7390" max="7556" width="9.140625" style="2"/>
    <col min="7557" max="7557" width="16" style="2" bestFit="1" customWidth="1"/>
    <col min="7558" max="7558" width="32" style="2" customWidth="1"/>
    <col min="7559" max="7561" width="18.7109375" style="2" customWidth="1"/>
    <col min="7562" max="7582" width="5" style="2" customWidth="1"/>
    <col min="7583" max="7583" width="5.28515625" style="2" customWidth="1"/>
    <col min="7584" max="7614" width="5" style="2" customWidth="1"/>
    <col min="7615" max="7616" width="4.85546875" style="2" customWidth="1"/>
    <col min="7617" max="7640" width="5" style="2" customWidth="1"/>
    <col min="7641" max="7641" width="11.7109375" style="2" customWidth="1"/>
    <col min="7642" max="7642" width="63.28515625" style="2" customWidth="1"/>
    <col min="7643" max="7643" width="7.140625" style="2" customWidth="1"/>
    <col min="7644" max="7644" width="9.140625" style="2"/>
    <col min="7645" max="7645" width="6.140625" style="2" bestFit="1" customWidth="1"/>
    <col min="7646" max="7812" width="9.140625" style="2"/>
    <col min="7813" max="7813" width="16" style="2" bestFit="1" customWidth="1"/>
    <col min="7814" max="7814" width="32" style="2" customWidth="1"/>
    <col min="7815" max="7817" width="18.7109375" style="2" customWidth="1"/>
    <col min="7818" max="7838" width="5" style="2" customWidth="1"/>
    <col min="7839" max="7839" width="5.28515625" style="2" customWidth="1"/>
    <col min="7840" max="7870" width="5" style="2" customWidth="1"/>
    <col min="7871" max="7872" width="4.85546875" style="2" customWidth="1"/>
    <col min="7873" max="7896" width="5" style="2" customWidth="1"/>
    <col min="7897" max="7897" width="11.7109375" style="2" customWidth="1"/>
    <col min="7898" max="7898" width="63.28515625" style="2" customWidth="1"/>
    <col min="7899" max="7899" width="7.140625" style="2" customWidth="1"/>
    <col min="7900" max="7900" width="9.140625" style="2"/>
    <col min="7901" max="7901" width="6.140625" style="2" bestFit="1" customWidth="1"/>
    <col min="7902" max="8068" width="9.140625" style="2"/>
    <col min="8069" max="8069" width="16" style="2" bestFit="1" customWidth="1"/>
    <col min="8070" max="8070" width="32" style="2" customWidth="1"/>
    <col min="8071" max="8073" width="18.7109375" style="2" customWidth="1"/>
    <col min="8074" max="8094" width="5" style="2" customWidth="1"/>
    <col min="8095" max="8095" width="5.28515625" style="2" customWidth="1"/>
    <col min="8096" max="8126" width="5" style="2" customWidth="1"/>
    <col min="8127" max="8128" width="4.85546875" style="2" customWidth="1"/>
    <col min="8129" max="8152" width="5" style="2" customWidth="1"/>
    <col min="8153" max="8153" width="11.7109375" style="2" customWidth="1"/>
    <col min="8154" max="8154" width="63.28515625" style="2" customWidth="1"/>
    <col min="8155" max="8155" width="7.140625" style="2" customWidth="1"/>
    <col min="8156" max="8156" width="9.140625" style="2"/>
    <col min="8157" max="8157" width="6.140625" style="2" bestFit="1" customWidth="1"/>
    <col min="8158" max="8324" width="9.140625" style="2"/>
    <col min="8325" max="8325" width="16" style="2" bestFit="1" customWidth="1"/>
    <col min="8326" max="8326" width="32" style="2" customWidth="1"/>
    <col min="8327" max="8329" width="18.7109375" style="2" customWidth="1"/>
    <col min="8330" max="8350" width="5" style="2" customWidth="1"/>
    <col min="8351" max="8351" width="5.28515625" style="2" customWidth="1"/>
    <col min="8352" max="8382" width="5" style="2" customWidth="1"/>
    <col min="8383" max="8384" width="4.85546875" style="2" customWidth="1"/>
    <col min="8385" max="8408" width="5" style="2" customWidth="1"/>
    <col min="8409" max="8409" width="11.7109375" style="2" customWidth="1"/>
    <col min="8410" max="8410" width="63.28515625" style="2" customWidth="1"/>
    <col min="8411" max="8411" width="7.140625" style="2" customWidth="1"/>
    <col min="8412" max="8412" width="9.140625" style="2"/>
    <col min="8413" max="8413" width="6.140625" style="2" bestFit="1" customWidth="1"/>
    <col min="8414" max="8580" width="9.140625" style="2"/>
    <col min="8581" max="8581" width="16" style="2" bestFit="1" customWidth="1"/>
    <col min="8582" max="8582" width="32" style="2" customWidth="1"/>
    <col min="8583" max="8585" width="18.7109375" style="2" customWidth="1"/>
    <col min="8586" max="8606" width="5" style="2" customWidth="1"/>
    <col min="8607" max="8607" width="5.28515625" style="2" customWidth="1"/>
    <col min="8608" max="8638" width="5" style="2" customWidth="1"/>
    <col min="8639" max="8640" width="4.85546875" style="2" customWidth="1"/>
    <col min="8641" max="8664" width="5" style="2" customWidth="1"/>
    <col min="8665" max="8665" width="11.7109375" style="2" customWidth="1"/>
    <col min="8666" max="8666" width="63.28515625" style="2" customWidth="1"/>
    <col min="8667" max="8667" width="7.140625" style="2" customWidth="1"/>
    <col min="8668" max="8668" width="9.140625" style="2"/>
    <col min="8669" max="8669" width="6.140625" style="2" bestFit="1" customWidth="1"/>
    <col min="8670" max="8836" width="9.140625" style="2"/>
    <col min="8837" max="8837" width="16" style="2" bestFit="1" customWidth="1"/>
    <col min="8838" max="8838" width="32" style="2" customWidth="1"/>
    <col min="8839" max="8841" width="18.7109375" style="2" customWidth="1"/>
    <col min="8842" max="8862" width="5" style="2" customWidth="1"/>
    <col min="8863" max="8863" width="5.28515625" style="2" customWidth="1"/>
    <col min="8864" max="8894" width="5" style="2" customWidth="1"/>
    <col min="8895" max="8896" width="4.85546875" style="2" customWidth="1"/>
    <col min="8897" max="8920" width="5" style="2" customWidth="1"/>
    <col min="8921" max="8921" width="11.7109375" style="2" customWidth="1"/>
    <col min="8922" max="8922" width="63.28515625" style="2" customWidth="1"/>
    <col min="8923" max="8923" width="7.140625" style="2" customWidth="1"/>
    <col min="8924" max="8924" width="9.140625" style="2"/>
    <col min="8925" max="8925" width="6.140625" style="2" bestFit="1" customWidth="1"/>
    <col min="8926" max="9092" width="9.140625" style="2"/>
    <col min="9093" max="9093" width="16" style="2" bestFit="1" customWidth="1"/>
    <col min="9094" max="9094" width="32" style="2" customWidth="1"/>
    <col min="9095" max="9097" width="18.7109375" style="2" customWidth="1"/>
    <col min="9098" max="9118" width="5" style="2" customWidth="1"/>
    <col min="9119" max="9119" width="5.28515625" style="2" customWidth="1"/>
    <col min="9120" max="9150" width="5" style="2" customWidth="1"/>
    <col min="9151" max="9152" width="4.85546875" style="2" customWidth="1"/>
    <col min="9153" max="9176" width="5" style="2" customWidth="1"/>
    <col min="9177" max="9177" width="11.7109375" style="2" customWidth="1"/>
    <col min="9178" max="9178" width="63.28515625" style="2" customWidth="1"/>
    <col min="9179" max="9179" width="7.140625" style="2" customWidth="1"/>
    <col min="9180" max="9180" width="9.140625" style="2"/>
    <col min="9181" max="9181" width="6.140625" style="2" bestFit="1" customWidth="1"/>
    <col min="9182" max="9348" width="9.140625" style="2"/>
    <col min="9349" max="9349" width="16" style="2" bestFit="1" customWidth="1"/>
    <col min="9350" max="9350" width="32" style="2" customWidth="1"/>
    <col min="9351" max="9353" width="18.7109375" style="2" customWidth="1"/>
    <col min="9354" max="9374" width="5" style="2" customWidth="1"/>
    <col min="9375" max="9375" width="5.28515625" style="2" customWidth="1"/>
    <col min="9376" max="9406" width="5" style="2" customWidth="1"/>
    <col min="9407" max="9408" width="4.85546875" style="2" customWidth="1"/>
    <col min="9409" max="9432" width="5" style="2" customWidth="1"/>
    <col min="9433" max="9433" width="11.7109375" style="2" customWidth="1"/>
    <col min="9434" max="9434" width="63.28515625" style="2" customWidth="1"/>
    <col min="9435" max="9435" width="7.140625" style="2" customWidth="1"/>
    <col min="9436" max="9436" width="9.140625" style="2"/>
    <col min="9437" max="9437" width="6.140625" style="2" bestFit="1" customWidth="1"/>
    <col min="9438" max="9604" width="9.140625" style="2"/>
    <col min="9605" max="9605" width="16" style="2" bestFit="1" customWidth="1"/>
    <col min="9606" max="9606" width="32" style="2" customWidth="1"/>
    <col min="9607" max="9609" width="18.7109375" style="2" customWidth="1"/>
    <col min="9610" max="9630" width="5" style="2" customWidth="1"/>
    <col min="9631" max="9631" width="5.28515625" style="2" customWidth="1"/>
    <col min="9632" max="9662" width="5" style="2" customWidth="1"/>
    <col min="9663" max="9664" width="4.85546875" style="2" customWidth="1"/>
    <col min="9665" max="9688" width="5" style="2" customWidth="1"/>
    <col min="9689" max="9689" width="11.7109375" style="2" customWidth="1"/>
    <col min="9690" max="9690" width="63.28515625" style="2" customWidth="1"/>
    <col min="9691" max="9691" width="7.140625" style="2" customWidth="1"/>
    <col min="9692" max="9692" width="9.140625" style="2"/>
    <col min="9693" max="9693" width="6.140625" style="2" bestFit="1" customWidth="1"/>
    <col min="9694" max="9860" width="9.140625" style="2"/>
    <col min="9861" max="9861" width="16" style="2" bestFit="1" customWidth="1"/>
    <col min="9862" max="9862" width="32" style="2" customWidth="1"/>
    <col min="9863" max="9865" width="18.7109375" style="2" customWidth="1"/>
    <col min="9866" max="9886" width="5" style="2" customWidth="1"/>
    <col min="9887" max="9887" width="5.28515625" style="2" customWidth="1"/>
    <col min="9888" max="9918" width="5" style="2" customWidth="1"/>
    <col min="9919" max="9920" width="4.85546875" style="2" customWidth="1"/>
    <col min="9921" max="9944" width="5" style="2" customWidth="1"/>
    <col min="9945" max="9945" width="11.7109375" style="2" customWidth="1"/>
    <col min="9946" max="9946" width="63.28515625" style="2" customWidth="1"/>
    <col min="9947" max="9947" width="7.140625" style="2" customWidth="1"/>
    <col min="9948" max="9948" width="9.140625" style="2"/>
    <col min="9949" max="9949" width="6.140625" style="2" bestFit="1" customWidth="1"/>
    <col min="9950" max="10116" width="9.140625" style="2"/>
    <col min="10117" max="10117" width="16" style="2" bestFit="1" customWidth="1"/>
    <col min="10118" max="10118" width="32" style="2" customWidth="1"/>
    <col min="10119" max="10121" width="18.7109375" style="2" customWidth="1"/>
    <col min="10122" max="10142" width="5" style="2" customWidth="1"/>
    <col min="10143" max="10143" width="5.28515625" style="2" customWidth="1"/>
    <col min="10144" max="10174" width="5" style="2" customWidth="1"/>
    <col min="10175" max="10176" width="4.85546875" style="2" customWidth="1"/>
    <col min="10177" max="10200" width="5" style="2" customWidth="1"/>
    <col min="10201" max="10201" width="11.7109375" style="2" customWidth="1"/>
    <col min="10202" max="10202" width="63.28515625" style="2" customWidth="1"/>
    <col min="10203" max="10203" width="7.140625" style="2" customWidth="1"/>
    <col min="10204" max="10204" width="9.140625" style="2"/>
    <col min="10205" max="10205" width="6.140625" style="2" bestFit="1" customWidth="1"/>
    <col min="10206" max="10372" width="9.140625" style="2"/>
    <col min="10373" max="10373" width="16" style="2" bestFit="1" customWidth="1"/>
    <col min="10374" max="10374" width="32" style="2" customWidth="1"/>
    <col min="10375" max="10377" width="18.7109375" style="2" customWidth="1"/>
    <col min="10378" max="10398" width="5" style="2" customWidth="1"/>
    <col min="10399" max="10399" width="5.28515625" style="2" customWidth="1"/>
    <col min="10400" max="10430" width="5" style="2" customWidth="1"/>
    <col min="10431" max="10432" width="4.85546875" style="2" customWidth="1"/>
    <col min="10433" max="10456" width="5" style="2" customWidth="1"/>
    <col min="10457" max="10457" width="11.7109375" style="2" customWidth="1"/>
    <col min="10458" max="10458" width="63.28515625" style="2" customWidth="1"/>
    <col min="10459" max="10459" width="7.140625" style="2" customWidth="1"/>
    <col min="10460" max="10460" width="9.140625" style="2"/>
    <col min="10461" max="10461" width="6.140625" style="2" bestFit="1" customWidth="1"/>
    <col min="10462" max="10628" width="9.140625" style="2"/>
    <col min="10629" max="10629" width="16" style="2" bestFit="1" customWidth="1"/>
    <col min="10630" max="10630" width="32" style="2" customWidth="1"/>
    <col min="10631" max="10633" width="18.7109375" style="2" customWidth="1"/>
    <col min="10634" max="10654" width="5" style="2" customWidth="1"/>
    <col min="10655" max="10655" width="5.28515625" style="2" customWidth="1"/>
    <col min="10656" max="10686" width="5" style="2" customWidth="1"/>
    <col min="10687" max="10688" width="4.85546875" style="2" customWidth="1"/>
    <col min="10689" max="10712" width="5" style="2" customWidth="1"/>
    <col min="10713" max="10713" width="11.7109375" style="2" customWidth="1"/>
    <col min="10714" max="10714" width="63.28515625" style="2" customWidth="1"/>
    <col min="10715" max="10715" width="7.140625" style="2" customWidth="1"/>
    <col min="10716" max="10716" width="9.140625" style="2"/>
    <col min="10717" max="10717" width="6.140625" style="2" bestFit="1" customWidth="1"/>
    <col min="10718" max="10884" width="9.140625" style="2"/>
    <col min="10885" max="10885" width="16" style="2" bestFit="1" customWidth="1"/>
    <col min="10886" max="10886" width="32" style="2" customWidth="1"/>
    <col min="10887" max="10889" width="18.7109375" style="2" customWidth="1"/>
    <col min="10890" max="10910" width="5" style="2" customWidth="1"/>
    <col min="10911" max="10911" width="5.28515625" style="2" customWidth="1"/>
    <col min="10912" max="10942" width="5" style="2" customWidth="1"/>
    <col min="10943" max="10944" width="4.85546875" style="2" customWidth="1"/>
    <col min="10945" max="10968" width="5" style="2" customWidth="1"/>
    <col min="10969" max="10969" width="11.7109375" style="2" customWidth="1"/>
    <col min="10970" max="10970" width="63.28515625" style="2" customWidth="1"/>
    <col min="10971" max="10971" width="7.140625" style="2" customWidth="1"/>
    <col min="10972" max="10972" width="9.140625" style="2"/>
    <col min="10973" max="10973" width="6.140625" style="2" bestFit="1" customWidth="1"/>
    <col min="10974" max="11140" width="9.140625" style="2"/>
    <col min="11141" max="11141" width="16" style="2" bestFit="1" customWidth="1"/>
    <col min="11142" max="11142" width="32" style="2" customWidth="1"/>
    <col min="11143" max="11145" width="18.7109375" style="2" customWidth="1"/>
    <col min="11146" max="11166" width="5" style="2" customWidth="1"/>
    <col min="11167" max="11167" width="5.28515625" style="2" customWidth="1"/>
    <col min="11168" max="11198" width="5" style="2" customWidth="1"/>
    <col min="11199" max="11200" width="4.85546875" style="2" customWidth="1"/>
    <col min="11201" max="11224" width="5" style="2" customWidth="1"/>
    <col min="11225" max="11225" width="11.7109375" style="2" customWidth="1"/>
    <col min="11226" max="11226" width="63.28515625" style="2" customWidth="1"/>
    <col min="11227" max="11227" width="7.140625" style="2" customWidth="1"/>
    <col min="11228" max="11228" width="9.140625" style="2"/>
    <col min="11229" max="11229" width="6.140625" style="2" bestFit="1" customWidth="1"/>
    <col min="11230" max="11396" width="9.140625" style="2"/>
    <col min="11397" max="11397" width="16" style="2" bestFit="1" customWidth="1"/>
    <col min="11398" max="11398" width="32" style="2" customWidth="1"/>
    <col min="11399" max="11401" width="18.7109375" style="2" customWidth="1"/>
    <col min="11402" max="11422" width="5" style="2" customWidth="1"/>
    <col min="11423" max="11423" width="5.28515625" style="2" customWidth="1"/>
    <col min="11424" max="11454" width="5" style="2" customWidth="1"/>
    <col min="11455" max="11456" width="4.85546875" style="2" customWidth="1"/>
    <col min="11457" max="11480" width="5" style="2" customWidth="1"/>
    <col min="11481" max="11481" width="11.7109375" style="2" customWidth="1"/>
    <col min="11482" max="11482" width="63.28515625" style="2" customWidth="1"/>
    <col min="11483" max="11483" width="7.140625" style="2" customWidth="1"/>
    <col min="11484" max="11484" width="9.140625" style="2"/>
    <col min="11485" max="11485" width="6.140625" style="2" bestFit="1" customWidth="1"/>
    <col min="11486" max="11652" width="9.140625" style="2"/>
    <col min="11653" max="11653" width="16" style="2" bestFit="1" customWidth="1"/>
    <col min="11654" max="11654" width="32" style="2" customWidth="1"/>
    <col min="11655" max="11657" width="18.7109375" style="2" customWidth="1"/>
    <col min="11658" max="11678" width="5" style="2" customWidth="1"/>
    <col min="11679" max="11679" width="5.28515625" style="2" customWidth="1"/>
    <col min="11680" max="11710" width="5" style="2" customWidth="1"/>
    <col min="11711" max="11712" width="4.85546875" style="2" customWidth="1"/>
    <col min="11713" max="11736" width="5" style="2" customWidth="1"/>
    <col min="11737" max="11737" width="11.7109375" style="2" customWidth="1"/>
    <col min="11738" max="11738" width="63.28515625" style="2" customWidth="1"/>
    <col min="11739" max="11739" width="7.140625" style="2" customWidth="1"/>
    <col min="11740" max="11740" width="9.140625" style="2"/>
    <col min="11741" max="11741" width="6.140625" style="2" bestFit="1" customWidth="1"/>
    <col min="11742" max="11908" width="9.140625" style="2"/>
    <col min="11909" max="11909" width="16" style="2" bestFit="1" customWidth="1"/>
    <col min="11910" max="11910" width="32" style="2" customWidth="1"/>
    <col min="11911" max="11913" width="18.7109375" style="2" customWidth="1"/>
    <col min="11914" max="11934" width="5" style="2" customWidth="1"/>
    <col min="11935" max="11935" width="5.28515625" style="2" customWidth="1"/>
    <col min="11936" max="11966" width="5" style="2" customWidth="1"/>
    <col min="11967" max="11968" width="4.85546875" style="2" customWidth="1"/>
    <col min="11969" max="11992" width="5" style="2" customWidth="1"/>
    <col min="11993" max="11993" width="11.7109375" style="2" customWidth="1"/>
    <col min="11994" max="11994" width="63.28515625" style="2" customWidth="1"/>
    <col min="11995" max="11995" width="7.140625" style="2" customWidth="1"/>
    <col min="11996" max="11996" width="9.140625" style="2"/>
    <col min="11997" max="11997" width="6.140625" style="2" bestFit="1" customWidth="1"/>
    <col min="11998" max="12164" width="9.140625" style="2"/>
    <col min="12165" max="12165" width="16" style="2" bestFit="1" customWidth="1"/>
    <col min="12166" max="12166" width="32" style="2" customWidth="1"/>
    <col min="12167" max="12169" width="18.7109375" style="2" customWidth="1"/>
    <col min="12170" max="12190" width="5" style="2" customWidth="1"/>
    <col min="12191" max="12191" width="5.28515625" style="2" customWidth="1"/>
    <col min="12192" max="12222" width="5" style="2" customWidth="1"/>
    <col min="12223" max="12224" width="4.85546875" style="2" customWidth="1"/>
    <col min="12225" max="12248" width="5" style="2" customWidth="1"/>
    <col min="12249" max="12249" width="11.7109375" style="2" customWidth="1"/>
    <col min="12250" max="12250" width="63.28515625" style="2" customWidth="1"/>
    <col min="12251" max="12251" width="7.140625" style="2" customWidth="1"/>
    <col min="12252" max="12252" width="9.140625" style="2"/>
    <col min="12253" max="12253" width="6.140625" style="2" bestFit="1" customWidth="1"/>
    <col min="12254" max="12420" width="9.140625" style="2"/>
    <col min="12421" max="12421" width="16" style="2" bestFit="1" customWidth="1"/>
    <col min="12422" max="12422" width="32" style="2" customWidth="1"/>
    <col min="12423" max="12425" width="18.7109375" style="2" customWidth="1"/>
    <col min="12426" max="12446" width="5" style="2" customWidth="1"/>
    <col min="12447" max="12447" width="5.28515625" style="2" customWidth="1"/>
    <col min="12448" max="12478" width="5" style="2" customWidth="1"/>
    <col min="12479" max="12480" width="4.85546875" style="2" customWidth="1"/>
    <col min="12481" max="12504" width="5" style="2" customWidth="1"/>
    <col min="12505" max="12505" width="11.7109375" style="2" customWidth="1"/>
    <col min="12506" max="12506" width="63.28515625" style="2" customWidth="1"/>
    <col min="12507" max="12507" width="7.140625" style="2" customWidth="1"/>
    <col min="12508" max="12508" width="9.140625" style="2"/>
    <col min="12509" max="12509" width="6.140625" style="2" bestFit="1" customWidth="1"/>
    <col min="12510" max="12676" width="9.140625" style="2"/>
    <col min="12677" max="12677" width="16" style="2" bestFit="1" customWidth="1"/>
    <col min="12678" max="12678" width="32" style="2" customWidth="1"/>
    <col min="12679" max="12681" width="18.7109375" style="2" customWidth="1"/>
    <col min="12682" max="12702" width="5" style="2" customWidth="1"/>
    <col min="12703" max="12703" width="5.28515625" style="2" customWidth="1"/>
    <col min="12704" max="12734" width="5" style="2" customWidth="1"/>
    <col min="12735" max="12736" width="4.85546875" style="2" customWidth="1"/>
    <col min="12737" max="12760" width="5" style="2" customWidth="1"/>
    <col min="12761" max="12761" width="11.7109375" style="2" customWidth="1"/>
    <col min="12762" max="12762" width="63.28515625" style="2" customWidth="1"/>
    <col min="12763" max="12763" width="7.140625" style="2" customWidth="1"/>
    <col min="12764" max="12764" width="9.140625" style="2"/>
    <col min="12765" max="12765" width="6.140625" style="2" bestFit="1" customWidth="1"/>
    <col min="12766" max="12932" width="9.140625" style="2"/>
    <col min="12933" max="12933" width="16" style="2" bestFit="1" customWidth="1"/>
    <col min="12934" max="12934" width="32" style="2" customWidth="1"/>
    <col min="12935" max="12937" width="18.7109375" style="2" customWidth="1"/>
    <col min="12938" max="12958" width="5" style="2" customWidth="1"/>
    <col min="12959" max="12959" width="5.28515625" style="2" customWidth="1"/>
    <col min="12960" max="12990" width="5" style="2" customWidth="1"/>
    <col min="12991" max="12992" width="4.85546875" style="2" customWidth="1"/>
    <col min="12993" max="13016" width="5" style="2" customWidth="1"/>
    <col min="13017" max="13017" width="11.7109375" style="2" customWidth="1"/>
    <col min="13018" max="13018" width="63.28515625" style="2" customWidth="1"/>
    <col min="13019" max="13019" width="7.140625" style="2" customWidth="1"/>
    <col min="13020" max="13020" width="9.140625" style="2"/>
    <col min="13021" max="13021" width="6.140625" style="2" bestFit="1" customWidth="1"/>
    <col min="13022" max="13188" width="9.140625" style="2"/>
    <col min="13189" max="13189" width="16" style="2" bestFit="1" customWidth="1"/>
    <col min="13190" max="13190" width="32" style="2" customWidth="1"/>
    <col min="13191" max="13193" width="18.7109375" style="2" customWidth="1"/>
    <col min="13194" max="13214" width="5" style="2" customWidth="1"/>
    <col min="13215" max="13215" width="5.28515625" style="2" customWidth="1"/>
    <col min="13216" max="13246" width="5" style="2" customWidth="1"/>
    <col min="13247" max="13248" width="4.85546875" style="2" customWidth="1"/>
    <col min="13249" max="13272" width="5" style="2" customWidth="1"/>
    <col min="13273" max="13273" width="11.7109375" style="2" customWidth="1"/>
    <col min="13274" max="13274" width="63.28515625" style="2" customWidth="1"/>
    <col min="13275" max="13275" width="7.140625" style="2" customWidth="1"/>
    <col min="13276" max="13276" width="9.140625" style="2"/>
    <col min="13277" max="13277" width="6.140625" style="2" bestFit="1" customWidth="1"/>
    <col min="13278" max="13444" width="9.140625" style="2"/>
    <col min="13445" max="13445" width="16" style="2" bestFit="1" customWidth="1"/>
    <col min="13446" max="13446" width="32" style="2" customWidth="1"/>
    <col min="13447" max="13449" width="18.7109375" style="2" customWidth="1"/>
    <col min="13450" max="13470" width="5" style="2" customWidth="1"/>
    <col min="13471" max="13471" width="5.28515625" style="2" customWidth="1"/>
    <col min="13472" max="13502" width="5" style="2" customWidth="1"/>
    <col min="13503" max="13504" width="4.85546875" style="2" customWidth="1"/>
    <col min="13505" max="13528" width="5" style="2" customWidth="1"/>
    <col min="13529" max="13529" width="11.7109375" style="2" customWidth="1"/>
    <col min="13530" max="13530" width="63.28515625" style="2" customWidth="1"/>
    <col min="13531" max="13531" width="7.140625" style="2" customWidth="1"/>
    <col min="13532" max="13532" width="9.140625" style="2"/>
    <col min="13533" max="13533" width="6.140625" style="2" bestFit="1" customWidth="1"/>
    <col min="13534" max="13700" width="9.140625" style="2"/>
    <col min="13701" max="13701" width="16" style="2" bestFit="1" customWidth="1"/>
    <col min="13702" max="13702" width="32" style="2" customWidth="1"/>
    <col min="13703" max="13705" width="18.7109375" style="2" customWidth="1"/>
    <col min="13706" max="13726" width="5" style="2" customWidth="1"/>
    <col min="13727" max="13727" width="5.28515625" style="2" customWidth="1"/>
    <col min="13728" max="13758" width="5" style="2" customWidth="1"/>
    <col min="13759" max="13760" width="4.85546875" style="2" customWidth="1"/>
    <col min="13761" max="13784" width="5" style="2" customWidth="1"/>
    <col min="13785" max="13785" width="11.7109375" style="2" customWidth="1"/>
    <col min="13786" max="13786" width="63.28515625" style="2" customWidth="1"/>
    <col min="13787" max="13787" width="7.140625" style="2" customWidth="1"/>
    <col min="13788" max="13788" width="9.140625" style="2"/>
    <col min="13789" max="13789" width="6.140625" style="2" bestFit="1" customWidth="1"/>
    <col min="13790" max="13956" width="9.140625" style="2"/>
    <col min="13957" max="13957" width="16" style="2" bestFit="1" customWidth="1"/>
    <col min="13958" max="13958" width="32" style="2" customWidth="1"/>
    <col min="13959" max="13961" width="18.7109375" style="2" customWidth="1"/>
    <col min="13962" max="13982" width="5" style="2" customWidth="1"/>
    <col min="13983" max="13983" width="5.28515625" style="2" customWidth="1"/>
    <col min="13984" max="14014" width="5" style="2" customWidth="1"/>
    <col min="14015" max="14016" width="4.85546875" style="2" customWidth="1"/>
    <col min="14017" max="14040" width="5" style="2" customWidth="1"/>
    <col min="14041" max="14041" width="11.7109375" style="2" customWidth="1"/>
    <col min="14042" max="14042" width="63.28515625" style="2" customWidth="1"/>
    <col min="14043" max="14043" width="7.140625" style="2" customWidth="1"/>
    <col min="14044" max="14044" width="9.140625" style="2"/>
    <col min="14045" max="14045" width="6.140625" style="2" bestFit="1" customWidth="1"/>
    <col min="14046" max="14212" width="9.140625" style="2"/>
    <col min="14213" max="14213" width="16" style="2" bestFit="1" customWidth="1"/>
    <col min="14214" max="14214" width="32" style="2" customWidth="1"/>
    <col min="14215" max="14217" width="18.7109375" style="2" customWidth="1"/>
    <col min="14218" max="14238" width="5" style="2" customWidth="1"/>
    <col min="14239" max="14239" width="5.28515625" style="2" customWidth="1"/>
    <col min="14240" max="14270" width="5" style="2" customWidth="1"/>
    <col min="14271" max="14272" width="4.85546875" style="2" customWidth="1"/>
    <col min="14273" max="14296" width="5" style="2" customWidth="1"/>
    <col min="14297" max="14297" width="11.7109375" style="2" customWidth="1"/>
    <col min="14298" max="14298" width="63.28515625" style="2" customWidth="1"/>
    <col min="14299" max="14299" width="7.140625" style="2" customWidth="1"/>
    <col min="14300" max="14300" width="9.140625" style="2"/>
    <col min="14301" max="14301" width="6.140625" style="2" bestFit="1" customWidth="1"/>
    <col min="14302" max="14468" width="9.140625" style="2"/>
    <col min="14469" max="14469" width="16" style="2" bestFit="1" customWidth="1"/>
    <col min="14470" max="14470" width="32" style="2" customWidth="1"/>
    <col min="14471" max="14473" width="18.7109375" style="2" customWidth="1"/>
    <col min="14474" max="14494" width="5" style="2" customWidth="1"/>
    <col min="14495" max="14495" width="5.28515625" style="2" customWidth="1"/>
    <col min="14496" max="14526" width="5" style="2" customWidth="1"/>
    <col min="14527" max="14528" width="4.85546875" style="2" customWidth="1"/>
    <col min="14529" max="14552" width="5" style="2" customWidth="1"/>
    <col min="14553" max="14553" width="11.7109375" style="2" customWidth="1"/>
    <col min="14554" max="14554" width="63.28515625" style="2" customWidth="1"/>
    <col min="14555" max="14555" width="7.140625" style="2" customWidth="1"/>
    <col min="14556" max="14556" width="9.140625" style="2"/>
    <col min="14557" max="14557" width="6.140625" style="2" bestFit="1" customWidth="1"/>
    <col min="14558" max="14724" width="9.140625" style="2"/>
    <col min="14725" max="14725" width="16" style="2" bestFit="1" customWidth="1"/>
    <col min="14726" max="14726" width="32" style="2" customWidth="1"/>
    <col min="14727" max="14729" width="18.7109375" style="2" customWidth="1"/>
    <col min="14730" max="14750" width="5" style="2" customWidth="1"/>
    <col min="14751" max="14751" width="5.28515625" style="2" customWidth="1"/>
    <col min="14752" max="14782" width="5" style="2" customWidth="1"/>
    <col min="14783" max="14784" width="4.85546875" style="2" customWidth="1"/>
    <col min="14785" max="14808" width="5" style="2" customWidth="1"/>
    <col min="14809" max="14809" width="11.7109375" style="2" customWidth="1"/>
    <col min="14810" max="14810" width="63.28515625" style="2" customWidth="1"/>
    <col min="14811" max="14811" width="7.140625" style="2" customWidth="1"/>
    <col min="14812" max="14812" width="9.140625" style="2"/>
    <col min="14813" max="14813" width="6.140625" style="2" bestFit="1" customWidth="1"/>
    <col min="14814" max="14980" width="9.140625" style="2"/>
    <col min="14981" max="14981" width="16" style="2" bestFit="1" customWidth="1"/>
    <col min="14982" max="14982" width="32" style="2" customWidth="1"/>
    <col min="14983" max="14985" width="18.7109375" style="2" customWidth="1"/>
    <col min="14986" max="15006" width="5" style="2" customWidth="1"/>
    <col min="15007" max="15007" width="5.28515625" style="2" customWidth="1"/>
    <col min="15008" max="15038" width="5" style="2" customWidth="1"/>
    <col min="15039" max="15040" width="4.85546875" style="2" customWidth="1"/>
    <col min="15041" max="15064" width="5" style="2" customWidth="1"/>
    <col min="15065" max="15065" width="11.7109375" style="2" customWidth="1"/>
    <col min="15066" max="15066" width="63.28515625" style="2" customWidth="1"/>
    <col min="15067" max="15067" width="7.140625" style="2" customWidth="1"/>
    <col min="15068" max="15068" width="9.140625" style="2"/>
    <col min="15069" max="15069" width="6.140625" style="2" bestFit="1" customWidth="1"/>
    <col min="15070" max="15236" width="9.140625" style="2"/>
    <col min="15237" max="15237" width="16" style="2" bestFit="1" customWidth="1"/>
    <col min="15238" max="15238" width="32" style="2" customWidth="1"/>
    <col min="15239" max="15241" width="18.7109375" style="2" customWidth="1"/>
    <col min="15242" max="15262" width="5" style="2" customWidth="1"/>
    <col min="15263" max="15263" width="5.28515625" style="2" customWidth="1"/>
    <col min="15264" max="15294" width="5" style="2" customWidth="1"/>
    <col min="15295" max="15296" width="4.85546875" style="2" customWidth="1"/>
    <col min="15297" max="15320" width="5" style="2" customWidth="1"/>
    <col min="15321" max="15321" width="11.7109375" style="2" customWidth="1"/>
    <col min="15322" max="15322" width="63.28515625" style="2" customWidth="1"/>
    <col min="15323" max="15323" width="7.140625" style="2" customWidth="1"/>
    <col min="15324" max="15324" width="9.140625" style="2"/>
    <col min="15325" max="15325" width="6.140625" style="2" bestFit="1" customWidth="1"/>
    <col min="15326" max="15492" width="9.140625" style="2"/>
    <col min="15493" max="15493" width="16" style="2" bestFit="1" customWidth="1"/>
    <col min="15494" max="15494" width="32" style="2" customWidth="1"/>
    <col min="15495" max="15497" width="18.7109375" style="2" customWidth="1"/>
    <col min="15498" max="15518" width="5" style="2" customWidth="1"/>
    <col min="15519" max="15519" width="5.28515625" style="2" customWidth="1"/>
    <col min="15520" max="15550" width="5" style="2" customWidth="1"/>
    <col min="15551" max="15552" width="4.85546875" style="2" customWidth="1"/>
    <col min="15553" max="15576" width="5" style="2" customWidth="1"/>
    <col min="15577" max="15577" width="11.7109375" style="2" customWidth="1"/>
    <col min="15578" max="15578" width="63.28515625" style="2" customWidth="1"/>
    <col min="15579" max="15579" width="7.140625" style="2" customWidth="1"/>
    <col min="15580" max="15580" width="9.140625" style="2"/>
    <col min="15581" max="15581" width="6.140625" style="2" bestFit="1" customWidth="1"/>
    <col min="15582" max="15748" width="9.140625" style="2"/>
    <col min="15749" max="15749" width="16" style="2" bestFit="1" customWidth="1"/>
    <col min="15750" max="15750" width="32" style="2" customWidth="1"/>
    <col min="15751" max="15753" width="18.7109375" style="2" customWidth="1"/>
    <col min="15754" max="15774" width="5" style="2" customWidth="1"/>
    <col min="15775" max="15775" width="5.28515625" style="2" customWidth="1"/>
    <col min="15776" max="15806" width="5" style="2" customWidth="1"/>
    <col min="15807" max="15808" width="4.85546875" style="2" customWidth="1"/>
    <col min="15809" max="15832" width="5" style="2" customWidth="1"/>
    <col min="15833" max="15833" width="11.7109375" style="2" customWidth="1"/>
    <col min="15834" max="15834" width="63.28515625" style="2" customWidth="1"/>
    <col min="15835" max="15835" width="7.140625" style="2" customWidth="1"/>
    <col min="15836" max="15836" width="9.140625" style="2"/>
    <col min="15837" max="15837" width="6.140625" style="2" bestFit="1" customWidth="1"/>
    <col min="15838" max="16004" width="9.140625" style="2"/>
    <col min="16005" max="16005" width="16" style="2" bestFit="1" customWidth="1"/>
    <col min="16006" max="16006" width="32" style="2" customWidth="1"/>
    <col min="16007" max="16009" width="18.7109375" style="2" customWidth="1"/>
    <col min="16010" max="16030" width="5" style="2" customWidth="1"/>
    <col min="16031" max="16031" width="5.28515625" style="2" customWidth="1"/>
    <col min="16032" max="16062" width="5" style="2" customWidth="1"/>
    <col min="16063" max="16064" width="4.85546875" style="2" customWidth="1"/>
    <col min="16065" max="16088" width="5" style="2" customWidth="1"/>
    <col min="16089" max="16089" width="11.7109375" style="2" customWidth="1"/>
    <col min="16090" max="16090" width="63.28515625" style="2" customWidth="1"/>
    <col min="16091" max="16091" width="7.140625" style="2" customWidth="1"/>
    <col min="16092" max="16092" width="9.140625" style="2"/>
    <col min="16093" max="16093" width="6.140625" style="2" bestFit="1" customWidth="1"/>
    <col min="16094" max="16382" width="9.140625" style="2"/>
    <col min="16383" max="16383" width="9.140625" style="2" customWidth="1"/>
    <col min="16384" max="16384" width="9.140625" style="2"/>
  </cols>
  <sheetData>
    <row r="1" spans="1:70" ht="35.1" customHeight="1" thickBot="1" x14ac:dyDescent="0.3">
      <c r="A1" s="315"/>
      <c r="B1" s="289"/>
      <c r="C1" s="290"/>
      <c r="D1" s="350" t="s">
        <v>23</v>
      </c>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2"/>
      <c r="AH1" s="353" t="s">
        <v>24</v>
      </c>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5"/>
      <c r="BG1" s="1"/>
      <c r="BH1" s="1"/>
      <c r="BI1" s="1"/>
      <c r="BJ1" s="1"/>
      <c r="BK1" s="1"/>
      <c r="BL1" s="1"/>
      <c r="BM1" s="1"/>
      <c r="BN1" s="1"/>
      <c r="BO1" s="1"/>
      <c r="BP1" s="1"/>
      <c r="BQ1" s="1"/>
    </row>
    <row r="2" spans="1:70" ht="75" customHeight="1" thickBot="1" x14ac:dyDescent="0.25">
      <c r="C2" s="197"/>
      <c r="D2" s="198"/>
      <c r="E2" s="356" t="s">
        <v>25</v>
      </c>
      <c r="F2" s="357"/>
      <c r="G2" s="357"/>
      <c r="H2" s="357"/>
      <c r="I2" s="357"/>
      <c r="J2" s="357"/>
      <c r="K2" s="357"/>
      <c r="L2" s="357"/>
      <c r="M2" s="357"/>
      <c r="N2" s="357"/>
      <c r="O2" s="357"/>
      <c r="P2" s="357"/>
      <c r="Q2" s="357"/>
      <c r="R2" s="357"/>
      <c r="S2" s="358"/>
      <c r="T2" s="356" t="s">
        <v>26</v>
      </c>
      <c r="U2" s="357"/>
      <c r="V2" s="358"/>
      <c r="W2" s="356" t="s">
        <v>27</v>
      </c>
      <c r="X2" s="357"/>
      <c r="Y2" s="357"/>
      <c r="Z2" s="357"/>
      <c r="AA2" s="357"/>
      <c r="AB2" s="396" t="s">
        <v>28</v>
      </c>
      <c r="AC2" s="397"/>
      <c r="AD2" s="397"/>
      <c r="AE2" s="397"/>
      <c r="AF2" s="397"/>
      <c r="AG2" s="398"/>
      <c r="AH2" s="199"/>
      <c r="AI2" s="200" t="s">
        <v>29</v>
      </c>
      <c r="AJ2" s="201" t="s">
        <v>30</v>
      </c>
      <c r="AK2" s="202" t="s">
        <v>31</v>
      </c>
      <c r="AL2" s="201" t="s">
        <v>32</v>
      </c>
      <c r="AM2" s="202" t="s">
        <v>33</v>
      </c>
      <c r="AN2" s="201" t="s">
        <v>34</v>
      </c>
      <c r="AO2" s="203" t="s">
        <v>35</v>
      </c>
      <c r="AP2" s="201" t="s">
        <v>36</v>
      </c>
      <c r="AQ2" s="203" t="s">
        <v>37</v>
      </c>
      <c r="AR2" s="201" t="s">
        <v>38</v>
      </c>
      <c r="AS2" s="203" t="s">
        <v>39</v>
      </c>
      <c r="AT2" s="201" t="s">
        <v>40</v>
      </c>
      <c r="AU2" s="203" t="s">
        <v>41</v>
      </c>
      <c r="AV2" s="201" t="s">
        <v>42</v>
      </c>
      <c r="AW2" s="202" t="s">
        <v>43</v>
      </c>
      <c r="AX2" s="201" t="s">
        <v>44</v>
      </c>
      <c r="AY2" s="202" t="s">
        <v>45</v>
      </c>
      <c r="AZ2" s="201" t="s">
        <v>46</v>
      </c>
      <c r="BA2" s="202" t="s">
        <v>47</v>
      </c>
      <c r="BB2" s="201" t="s">
        <v>48</v>
      </c>
      <c r="BC2" s="203" t="s">
        <v>49</v>
      </c>
      <c r="BD2" s="201" t="s">
        <v>50</v>
      </c>
      <c r="BE2" s="203" t="s">
        <v>51</v>
      </c>
      <c r="BF2" s="204" t="s">
        <v>52</v>
      </c>
    </row>
    <row r="3" spans="1:70" s="3" customFormat="1" ht="300" customHeight="1" thickBot="1" x14ac:dyDescent="0.3">
      <c r="B3" s="288"/>
      <c r="C3" s="206" t="s">
        <v>168</v>
      </c>
      <c r="D3" s="314" t="s">
        <v>169</v>
      </c>
      <c r="E3" s="294" t="s">
        <v>55</v>
      </c>
      <c r="F3" s="295" t="s">
        <v>147</v>
      </c>
      <c r="G3" s="295" t="s">
        <v>56</v>
      </c>
      <c r="H3" s="295" t="s">
        <v>148</v>
      </c>
      <c r="I3" s="295" t="s">
        <v>57</v>
      </c>
      <c r="J3" s="295" t="s">
        <v>149</v>
      </c>
      <c r="K3" s="295" t="s">
        <v>58</v>
      </c>
      <c r="L3" s="311" t="s">
        <v>150</v>
      </c>
      <c r="M3" s="295" t="s">
        <v>151</v>
      </c>
      <c r="N3" s="295" t="s">
        <v>152</v>
      </c>
      <c r="O3" s="295" t="s">
        <v>60</v>
      </c>
      <c r="P3" s="295" t="s">
        <v>153</v>
      </c>
      <c r="Q3" s="295" t="s">
        <v>154</v>
      </c>
      <c r="R3" s="295" t="s">
        <v>155</v>
      </c>
      <c r="S3" s="209" t="s">
        <v>156</v>
      </c>
      <c r="T3" s="210" t="s">
        <v>144</v>
      </c>
      <c r="U3" s="212" t="s">
        <v>157</v>
      </c>
      <c r="V3" s="213" t="s">
        <v>63</v>
      </c>
      <c r="W3" s="207" t="s">
        <v>64</v>
      </c>
      <c r="X3" s="208" t="s">
        <v>65</v>
      </c>
      <c r="Y3" s="210" t="s">
        <v>66</v>
      </c>
      <c r="Z3" s="208" t="s">
        <v>158</v>
      </c>
      <c r="AA3" s="211" t="s">
        <v>159</v>
      </c>
      <c r="AB3" s="308" t="s">
        <v>69</v>
      </c>
      <c r="AC3" s="297" t="s">
        <v>70</v>
      </c>
      <c r="AD3" s="297" t="s">
        <v>160</v>
      </c>
      <c r="AE3" s="297" t="s">
        <v>72</v>
      </c>
      <c r="AF3" s="297" t="s">
        <v>161</v>
      </c>
      <c r="AG3" s="298" t="s">
        <v>162</v>
      </c>
      <c r="AH3" s="279" t="s">
        <v>75</v>
      </c>
      <c r="AI3" s="216" t="s">
        <v>76</v>
      </c>
      <c r="AJ3" s="217" t="s">
        <v>77</v>
      </c>
      <c r="AK3" s="218" t="s">
        <v>78</v>
      </c>
      <c r="AL3" s="217" t="s">
        <v>79</v>
      </c>
      <c r="AM3" s="218" t="s">
        <v>80</v>
      </c>
      <c r="AN3" s="217" t="s">
        <v>81</v>
      </c>
      <c r="AO3" s="219" t="s">
        <v>82</v>
      </c>
      <c r="AP3" s="217" t="s">
        <v>83</v>
      </c>
      <c r="AQ3" s="219" t="s">
        <v>84</v>
      </c>
      <c r="AR3" s="217" t="s">
        <v>85</v>
      </c>
      <c r="AS3" s="140" t="s">
        <v>86</v>
      </c>
      <c r="AT3" s="217" t="s">
        <v>87</v>
      </c>
      <c r="AU3" s="219" t="s">
        <v>88</v>
      </c>
      <c r="AV3" s="217" t="s">
        <v>89</v>
      </c>
      <c r="AW3" s="218" t="s">
        <v>90</v>
      </c>
      <c r="AX3" s="217" t="s">
        <v>91</v>
      </c>
      <c r="AY3" s="218" t="s">
        <v>92</v>
      </c>
      <c r="AZ3" s="217" t="s">
        <v>93</v>
      </c>
      <c r="BA3" s="218" t="s">
        <v>94</v>
      </c>
      <c r="BB3" s="217" t="s">
        <v>95</v>
      </c>
      <c r="BC3" s="219" t="s">
        <v>96</v>
      </c>
      <c r="BD3" s="103" t="s">
        <v>97</v>
      </c>
      <c r="BE3" s="219" t="s">
        <v>98</v>
      </c>
      <c r="BF3" s="220" t="s">
        <v>99</v>
      </c>
    </row>
    <row r="4" spans="1:70" ht="30" customHeight="1" x14ac:dyDescent="0.2">
      <c r="A4" s="359" t="s">
        <v>100</v>
      </c>
      <c r="B4" s="221" t="s">
        <v>101</v>
      </c>
      <c r="C4" s="222" t="s">
        <v>102</v>
      </c>
      <c r="D4" s="223" t="s">
        <v>103</v>
      </c>
      <c r="E4" s="299">
        <v>5</v>
      </c>
      <c r="F4" s="300">
        <v>5</v>
      </c>
      <c r="G4" s="300">
        <v>8</v>
      </c>
      <c r="H4" s="300">
        <v>8</v>
      </c>
      <c r="I4" s="300">
        <v>13</v>
      </c>
      <c r="J4" s="300">
        <v>13</v>
      </c>
      <c r="K4" s="300">
        <v>17</v>
      </c>
      <c r="L4" s="225">
        <v>17</v>
      </c>
      <c r="M4" s="312">
        <v>13</v>
      </c>
      <c r="N4" s="300">
        <v>13</v>
      </c>
      <c r="O4" s="300"/>
      <c r="P4" s="312"/>
      <c r="Q4" s="312"/>
      <c r="R4" s="312"/>
      <c r="S4" s="312"/>
      <c r="T4" s="224"/>
      <c r="U4" s="225"/>
      <c r="V4" s="322"/>
      <c r="W4" s="224"/>
      <c r="X4" s="225"/>
      <c r="Y4" s="310"/>
      <c r="Z4" s="225"/>
      <c r="AA4" s="323"/>
      <c r="AB4" s="224"/>
      <c r="AC4" s="225"/>
      <c r="AD4" s="225"/>
      <c r="AE4" s="225"/>
      <c r="AF4" s="225"/>
      <c r="AG4" s="322"/>
      <c r="AH4" s="280">
        <v>17</v>
      </c>
      <c r="AI4" s="281" t="s">
        <v>104</v>
      </c>
      <c r="AJ4" s="228" t="s">
        <v>104</v>
      </c>
      <c r="AK4" s="228" t="s">
        <v>104</v>
      </c>
      <c r="AL4" s="228" t="s">
        <v>104</v>
      </c>
      <c r="AM4" s="228" t="s">
        <v>104</v>
      </c>
      <c r="AN4" s="228" t="s">
        <v>104</v>
      </c>
      <c r="AO4" s="228" t="s">
        <v>104</v>
      </c>
      <c r="AP4" s="228" t="s">
        <v>104</v>
      </c>
      <c r="AQ4" s="228"/>
      <c r="AR4" s="228"/>
      <c r="AS4" s="228"/>
      <c r="AT4" s="228"/>
      <c r="AU4" s="228"/>
      <c r="AV4" s="228"/>
      <c r="AW4" s="228"/>
      <c r="AX4" s="228"/>
      <c r="AY4" s="228"/>
      <c r="AZ4" s="228"/>
      <c r="BA4" s="228"/>
      <c r="BB4" s="228"/>
      <c r="BC4" s="228"/>
      <c r="BD4" s="228"/>
      <c r="BE4" s="228"/>
      <c r="BF4" s="282"/>
    </row>
    <row r="5" spans="1:70" ht="30" customHeight="1" x14ac:dyDescent="0.2">
      <c r="A5" s="360"/>
      <c r="B5" s="230" t="s">
        <v>105</v>
      </c>
      <c r="C5" s="231" t="s">
        <v>106</v>
      </c>
      <c r="D5" s="301" t="s">
        <v>103</v>
      </c>
      <c r="E5" s="233">
        <v>5</v>
      </c>
      <c r="F5" s="234">
        <v>5</v>
      </c>
      <c r="G5" s="234">
        <v>8</v>
      </c>
      <c r="H5" s="234">
        <v>8</v>
      </c>
      <c r="I5" s="234">
        <v>13</v>
      </c>
      <c r="J5" s="234">
        <v>13</v>
      </c>
      <c r="K5" s="234">
        <v>17</v>
      </c>
      <c r="L5" s="234">
        <v>17</v>
      </c>
      <c r="M5" s="240">
        <v>13</v>
      </c>
      <c r="N5" s="234">
        <v>13</v>
      </c>
      <c r="O5" s="234">
        <v>3</v>
      </c>
      <c r="P5" s="240"/>
      <c r="Q5" s="240"/>
      <c r="R5" s="240"/>
      <c r="S5" s="240"/>
      <c r="T5" s="233">
        <v>34</v>
      </c>
      <c r="U5" s="234">
        <v>34</v>
      </c>
      <c r="V5" s="235" t="s">
        <v>103</v>
      </c>
      <c r="W5" s="233"/>
      <c r="X5" s="234"/>
      <c r="Y5" s="240"/>
      <c r="Z5" s="234"/>
      <c r="AA5" s="241"/>
      <c r="AB5" s="233"/>
      <c r="AC5" s="234"/>
      <c r="AD5" s="234"/>
      <c r="AE5" s="234"/>
      <c r="AF5" s="234"/>
      <c r="AG5" s="235"/>
      <c r="AH5" s="236">
        <v>17</v>
      </c>
      <c r="AI5" s="283"/>
      <c r="AJ5" s="237" t="s">
        <v>104</v>
      </c>
      <c r="AK5" s="238"/>
      <c r="AL5" s="238"/>
      <c r="AM5" s="237"/>
      <c r="AN5" s="237"/>
      <c r="AO5" s="237"/>
      <c r="AP5" s="238"/>
      <c r="AQ5" s="237"/>
      <c r="AR5" s="237"/>
      <c r="AS5" s="237"/>
      <c r="AT5" s="237"/>
      <c r="AU5" s="237"/>
      <c r="AV5" s="237" t="s">
        <v>104</v>
      </c>
      <c r="AW5" s="237"/>
      <c r="AX5" s="237" t="s">
        <v>104</v>
      </c>
      <c r="AY5" s="237" t="s">
        <v>104</v>
      </c>
      <c r="AZ5" s="237"/>
      <c r="BA5" s="237" t="s">
        <v>104</v>
      </c>
      <c r="BB5" s="237"/>
      <c r="BC5" s="237"/>
      <c r="BD5" s="237" t="s">
        <v>104</v>
      </c>
      <c r="BE5" s="237" t="s">
        <v>104</v>
      </c>
      <c r="BF5" s="242"/>
    </row>
    <row r="6" spans="1:70" ht="30" customHeight="1" x14ac:dyDescent="0.2">
      <c r="A6" s="360"/>
      <c r="B6" s="230" t="s">
        <v>107</v>
      </c>
      <c r="C6" s="231" t="s">
        <v>108</v>
      </c>
      <c r="D6" s="301" t="s">
        <v>103</v>
      </c>
      <c r="E6" s="233">
        <v>5</v>
      </c>
      <c r="F6" s="234">
        <v>5</v>
      </c>
      <c r="G6" s="234">
        <v>8</v>
      </c>
      <c r="H6" s="234">
        <v>8</v>
      </c>
      <c r="I6" s="234">
        <v>13</v>
      </c>
      <c r="J6" s="234">
        <v>13</v>
      </c>
      <c r="K6" s="234">
        <v>17</v>
      </c>
      <c r="L6" s="234">
        <v>17</v>
      </c>
      <c r="M6" s="240">
        <v>13</v>
      </c>
      <c r="N6" s="234">
        <v>13</v>
      </c>
      <c r="O6" s="234">
        <v>3</v>
      </c>
      <c r="P6" s="240"/>
      <c r="Q6" s="240"/>
      <c r="R6" s="240"/>
      <c r="S6" s="240"/>
      <c r="T6" s="233">
        <v>34</v>
      </c>
      <c r="U6" s="234">
        <v>34</v>
      </c>
      <c r="V6" s="235" t="s">
        <v>103</v>
      </c>
      <c r="W6" s="233">
        <v>1500</v>
      </c>
      <c r="X6" s="234">
        <v>10</v>
      </c>
      <c r="Y6" s="240">
        <v>4</v>
      </c>
      <c r="Z6" s="234">
        <v>12</v>
      </c>
      <c r="AA6" s="241">
        <v>12</v>
      </c>
      <c r="AB6" s="233"/>
      <c r="AC6" s="234"/>
      <c r="AD6" s="234"/>
      <c r="AE6" s="234"/>
      <c r="AF6" s="234"/>
      <c r="AG6" s="235">
        <v>1</v>
      </c>
      <c r="AH6" s="236">
        <v>17</v>
      </c>
      <c r="AI6" s="283"/>
      <c r="AJ6" s="237" t="s">
        <v>104</v>
      </c>
      <c r="AK6" s="238"/>
      <c r="AL6" s="238"/>
      <c r="AM6" s="237"/>
      <c r="AN6" s="237"/>
      <c r="AO6" s="237"/>
      <c r="AP6" s="238"/>
      <c r="AQ6" s="237"/>
      <c r="AR6" s="237"/>
      <c r="AS6" s="237"/>
      <c r="AT6" s="237"/>
      <c r="AU6" s="237"/>
      <c r="AV6" s="238"/>
      <c r="AW6" s="237"/>
      <c r="AX6" s="237" t="s">
        <v>104</v>
      </c>
      <c r="AY6" s="237" t="s">
        <v>104</v>
      </c>
      <c r="AZ6" s="237" t="s">
        <v>104</v>
      </c>
      <c r="BA6" s="237"/>
      <c r="BB6" s="237" t="s">
        <v>104</v>
      </c>
      <c r="BC6" s="237" t="s">
        <v>104</v>
      </c>
      <c r="BD6" s="237" t="s">
        <v>104</v>
      </c>
      <c r="BE6" s="237"/>
      <c r="BF6" s="242"/>
    </row>
    <row r="7" spans="1:70" ht="30" customHeight="1" x14ac:dyDescent="0.2">
      <c r="A7" s="360"/>
      <c r="B7" s="230" t="s">
        <v>109</v>
      </c>
      <c r="C7" s="231" t="s">
        <v>110</v>
      </c>
      <c r="D7" s="301" t="s">
        <v>103</v>
      </c>
      <c r="E7" s="233">
        <v>5</v>
      </c>
      <c r="F7" s="234">
        <v>5</v>
      </c>
      <c r="G7" s="234">
        <v>8</v>
      </c>
      <c r="H7" s="234">
        <v>8</v>
      </c>
      <c r="I7" s="234">
        <v>13</v>
      </c>
      <c r="J7" s="234">
        <v>13</v>
      </c>
      <c r="K7" s="234">
        <v>17</v>
      </c>
      <c r="L7" s="234">
        <v>17</v>
      </c>
      <c r="M7" s="240">
        <v>13</v>
      </c>
      <c r="N7" s="234">
        <v>13</v>
      </c>
      <c r="O7" s="234">
        <v>3</v>
      </c>
      <c r="P7" s="240"/>
      <c r="Q7" s="240"/>
      <c r="R7" s="240"/>
      <c r="S7" s="240"/>
      <c r="T7" s="233">
        <v>34</v>
      </c>
      <c r="U7" s="234">
        <v>34</v>
      </c>
      <c r="V7" s="235" t="s">
        <v>103</v>
      </c>
      <c r="W7" s="233"/>
      <c r="X7" s="234"/>
      <c r="Y7" s="240"/>
      <c r="Z7" s="234"/>
      <c r="AA7" s="241"/>
      <c r="AB7" s="233">
        <v>6</v>
      </c>
      <c r="AC7" s="234">
        <v>2</v>
      </c>
      <c r="AD7" s="234">
        <v>2</v>
      </c>
      <c r="AE7" s="234"/>
      <c r="AF7" s="234"/>
      <c r="AG7" s="235"/>
      <c r="AH7" s="236">
        <v>17</v>
      </c>
      <c r="AI7" s="283"/>
      <c r="AJ7" s="237" t="s">
        <v>104</v>
      </c>
      <c r="AK7" s="238"/>
      <c r="AL7" s="238"/>
      <c r="AM7" s="237"/>
      <c r="AN7" s="237"/>
      <c r="AO7" s="237"/>
      <c r="AP7" s="237"/>
      <c r="AQ7" s="237"/>
      <c r="AR7" s="237" t="s">
        <v>104</v>
      </c>
      <c r="AS7" s="237" t="s">
        <v>104</v>
      </c>
      <c r="AT7" s="237" t="s">
        <v>104</v>
      </c>
      <c r="AU7" s="237" t="s">
        <v>104</v>
      </c>
      <c r="AV7" s="237"/>
      <c r="AW7" s="237"/>
      <c r="AX7" s="237"/>
      <c r="AY7" s="237"/>
      <c r="AZ7" s="237"/>
      <c r="BA7" s="237"/>
      <c r="BB7" s="237"/>
      <c r="BC7" s="237"/>
      <c r="BD7" s="237" t="s">
        <v>104</v>
      </c>
      <c r="BE7" s="237" t="s">
        <v>104</v>
      </c>
      <c r="BF7" s="242" t="s">
        <v>104</v>
      </c>
    </row>
    <row r="8" spans="1:70" ht="30" customHeight="1" x14ac:dyDescent="0.2">
      <c r="A8" s="360"/>
      <c r="B8" s="230" t="s">
        <v>111</v>
      </c>
      <c r="C8" s="231" t="s">
        <v>112</v>
      </c>
      <c r="D8" s="301" t="s">
        <v>103</v>
      </c>
      <c r="E8" s="233">
        <v>5</v>
      </c>
      <c r="F8" s="234">
        <v>5</v>
      </c>
      <c r="G8" s="234">
        <v>8</v>
      </c>
      <c r="H8" s="234">
        <v>8</v>
      </c>
      <c r="I8" s="234">
        <v>13</v>
      </c>
      <c r="J8" s="234">
        <v>13</v>
      </c>
      <c r="K8" s="234">
        <v>17</v>
      </c>
      <c r="L8" s="234">
        <v>17</v>
      </c>
      <c r="M8" s="240">
        <v>13</v>
      </c>
      <c r="N8" s="234">
        <v>13</v>
      </c>
      <c r="O8" s="234"/>
      <c r="P8" s="240"/>
      <c r="Q8" s="240"/>
      <c r="R8" s="240"/>
      <c r="S8" s="240"/>
      <c r="T8" s="233">
        <v>34</v>
      </c>
      <c r="U8" s="234">
        <v>34</v>
      </c>
      <c r="V8" s="235" t="s">
        <v>103</v>
      </c>
      <c r="W8" s="233"/>
      <c r="X8" s="234"/>
      <c r="Y8" s="240"/>
      <c r="Z8" s="234"/>
      <c r="AA8" s="241"/>
      <c r="AB8" s="233"/>
      <c r="AC8" s="234"/>
      <c r="AD8" s="234"/>
      <c r="AE8" s="234">
        <v>1</v>
      </c>
      <c r="AF8" s="234">
        <v>1</v>
      </c>
      <c r="AG8" s="235"/>
      <c r="AH8" s="236">
        <v>17</v>
      </c>
      <c r="AI8" s="283"/>
      <c r="AJ8" s="237" t="s">
        <v>104</v>
      </c>
      <c r="AK8" s="238"/>
      <c r="AL8" s="238"/>
      <c r="AM8" s="237"/>
      <c r="AN8" s="237"/>
      <c r="AO8" s="237"/>
      <c r="AP8" s="238"/>
      <c r="AQ8" s="237"/>
      <c r="AR8" s="237"/>
      <c r="AS8" s="237"/>
      <c r="AT8" s="237"/>
      <c r="AU8" s="237"/>
      <c r="AV8" s="237"/>
      <c r="AW8" s="237" t="s">
        <v>104</v>
      </c>
      <c r="AX8" s="237"/>
      <c r="AY8" s="237" t="s">
        <v>104</v>
      </c>
      <c r="AZ8" s="237" t="s">
        <v>104</v>
      </c>
      <c r="BA8" s="237"/>
      <c r="BB8" s="237"/>
      <c r="BC8" s="237"/>
      <c r="BD8" s="237"/>
      <c r="BE8" s="237"/>
      <c r="BF8" s="242" t="s">
        <v>104</v>
      </c>
    </row>
    <row r="9" spans="1:70" ht="30" customHeight="1" x14ac:dyDescent="0.2">
      <c r="A9" s="360"/>
      <c r="B9" s="230" t="s">
        <v>113</v>
      </c>
      <c r="C9" s="231" t="s">
        <v>114</v>
      </c>
      <c r="D9" s="301" t="s">
        <v>103</v>
      </c>
      <c r="E9" s="233">
        <v>5</v>
      </c>
      <c r="F9" s="234">
        <v>5</v>
      </c>
      <c r="G9" s="234">
        <v>8</v>
      </c>
      <c r="H9" s="234">
        <v>8</v>
      </c>
      <c r="I9" s="234">
        <v>13</v>
      </c>
      <c r="J9" s="234">
        <v>13</v>
      </c>
      <c r="K9" s="234">
        <v>17</v>
      </c>
      <c r="L9" s="234">
        <v>17</v>
      </c>
      <c r="M9" s="240">
        <v>13</v>
      </c>
      <c r="N9" s="234">
        <v>13</v>
      </c>
      <c r="O9" s="234"/>
      <c r="P9" s="240"/>
      <c r="Q9" s="240"/>
      <c r="R9" s="240"/>
      <c r="S9" s="240"/>
      <c r="T9" s="233">
        <v>34</v>
      </c>
      <c r="U9" s="234">
        <v>34</v>
      </c>
      <c r="V9" s="235" t="s">
        <v>103</v>
      </c>
      <c r="W9" s="233"/>
      <c r="X9" s="234"/>
      <c r="Y9" s="240"/>
      <c r="Z9" s="234"/>
      <c r="AA9" s="241"/>
      <c r="AB9" s="233"/>
      <c r="AC9" s="234"/>
      <c r="AD9" s="234"/>
      <c r="AE9" s="234"/>
      <c r="AF9" s="234"/>
      <c r="AG9" s="235"/>
      <c r="AH9" s="236">
        <v>17</v>
      </c>
      <c r="AI9" s="283"/>
      <c r="AJ9" s="237" t="s">
        <v>104</v>
      </c>
      <c r="AK9" s="238"/>
      <c r="AL9" s="238"/>
      <c r="AM9" s="237"/>
      <c r="AN9" s="237"/>
      <c r="AO9" s="237"/>
      <c r="AP9" s="237"/>
      <c r="AQ9" s="237"/>
      <c r="AR9" s="237"/>
      <c r="AS9" s="237"/>
      <c r="AT9" s="237"/>
      <c r="AU9" s="237"/>
      <c r="AV9" s="237"/>
      <c r="AW9" s="237"/>
      <c r="AX9" s="237"/>
      <c r="AY9" s="237" t="s">
        <v>104</v>
      </c>
      <c r="AZ9" s="237"/>
      <c r="BA9" s="237"/>
      <c r="BB9" s="237"/>
      <c r="BC9" s="237"/>
      <c r="BD9" s="237" t="s">
        <v>104</v>
      </c>
      <c r="BE9" s="237"/>
      <c r="BF9" s="242"/>
    </row>
    <row r="10" spans="1:70" ht="30" customHeight="1" x14ac:dyDescent="0.2">
      <c r="A10" s="360"/>
      <c r="B10" s="230" t="s">
        <v>115</v>
      </c>
      <c r="C10" s="231" t="s">
        <v>116</v>
      </c>
      <c r="D10" s="301" t="s">
        <v>103</v>
      </c>
      <c r="E10" s="233">
        <v>5</v>
      </c>
      <c r="F10" s="234">
        <v>5</v>
      </c>
      <c r="G10" s="234">
        <v>8</v>
      </c>
      <c r="H10" s="234">
        <v>8</v>
      </c>
      <c r="I10" s="234">
        <v>13</v>
      </c>
      <c r="J10" s="234">
        <v>13</v>
      </c>
      <c r="K10" s="234">
        <v>17</v>
      </c>
      <c r="L10" s="234">
        <v>17</v>
      </c>
      <c r="M10" s="240">
        <v>13</v>
      </c>
      <c r="N10" s="234">
        <v>13</v>
      </c>
      <c r="O10" s="234">
        <v>3</v>
      </c>
      <c r="P10" s="240"/>
      <c r="Q10" s="240"/>
      <c r="R10" s="240"/>
      <c r="S10" s="240"/>
      <c r="T10" s="233">
        <v>34</v>
      </c>
      <c r="U10" s="234">
        <v>34</v>
      </c>
      <c r="V10" s="235" t="s">
        <v>103</v>
      </c>
      <c r="W10" s="233"/>
      <c r="X10" s="234"/>
      <c r="Y10" s="240"/>
      <c r="Z10" s="234"/>
      <c r="AA10" s="241"/>
      <c r="AB10" s="233"/>
      <c r="AC10" s="234"/>
      <c r="AD10" s="234"/>
      <c r="AE10" s="234"/>
      <c r="AF10" s="234"/>
      <c r="AG10" s="235"/>
      <c r="AH10" s="236">
        <v>17</v>
      </c>
      <c r="AI10" s="283"/>
      <c r="AJ10" s="237" t="s">
        <v>104</v>
      </c>
      <c r="AK10" s="238"/>
      <c r="AL10" s="238"/>
      <c r="AM10" s="237"/>
      <c r="AN10" s="237"/>
      <c r="AO10" s="237"/>
      <c r="AP10" s="238"/>
      <c r="AQ10" s="237"/>
      <c r="AR10" s="237"/>
      <c r="AS10" s="237"/>
      <c r="AT10" s="237"/>
      <c r="AU10" s="237"/>
      <c r="AV10" s="237"/>
      <c r="AW10" s="237"/>
      <c r="AX10" s="237" t="s">
        <v>104</v>
      </c>
      <c r="AY10" s="237" t="s">
        <v>104</v>
      </c>
      <c r="AZ10" s="237" t="s">
        <v>104</v>
      </c>
      <c r="BA10" s="237" t="s">
        <v>104</v>
      </c>
      <c r="BB10" s="237" t="s">
        <v>104</v>
      </c>
      <c r="BC10" s="237" t="s">
        <v>104</v>
      </c>
      <c r="BD10" s="237" t="s">
        <v>104</v>
      </c>
      <c r="BE10" s="237" t="s">
        <v>104</v>
      </c>
      <c r="BF10" s="242"/>
    </row>
    <row r="11" spans="1:70" ht="30" customHeight="1" x14ac:dyDescent="0.2">
      <c r="A11" s="360"/>
      <c r="B11" s="230" t="s">
        <v>117</v>
      </c>
      <c r="C11" s="231" t="s">
        <v>118</v>
      </c>
      <c r="D11" s="301" t="s">
        <v>103</v>
      </c>
      <c r="E11" s="233">
        <v>5</v>
      </c>
      <c r="F11" s="234">
        <v>5</v>
      </c>
      <c r="G11" s="234">
        <v>8</v>
      </c>
      <c r="H11" s="234">
        <v>8</v>
      </c>
      <c r="I11" s="234">
        <v>13</v>
      </c>
      <c r="J11" s="234">
        <v>13</v>
      </c>
      <c r="K11" s="234">
        <v>17</v>
      </c>
      <c r="L11" s="234">
        <v>17</v>
      </c>
      <c r="M11" s="240">
        <v>13</v>
      </c>
      <c r="N11" s="234">
        <v>13</v>
      </c>
      <c r="O11" s="234">
        <v>3</v>
      </c>
      <c r="P11" s="240"/>
      <c r="Q11" s="240"/>
      <c r="R11" s="240"/>
      <c r="S11" s="240"/>
      <c r="T11" s="233">
        <v>34</v>
      </c>
      <c r="U11" s="234">
        <v>34</v>
      </c>
      <c r="V11" s="235" t="s">
        <v>103</v>
      </c>
      <c r="W11" s="233"/>
      <c r="X11" s="234"/>
      <c r="Y11" s="240"/>
      <c r="Z11" s="234"/>
      <c r="AA11" s="241"/>
      <c r="AB11" s="233">
        <v>6</v>
      </c>
      <c r="AC11" s="234">
        <v>2</v>
      </c>
      <c r="AD11" s="234">
        <v>2</v>
      </c>
      <c r="AE11" s="234"/>
      <c r="AF11" s="234"/>
      <c r="AG11" s="235"/>
      <c r="AH11" s="236">
        <v>17</v>
      </c>
      <c r="AI11" s="283"/>
      <c r="AJ11" s="237" t="s">
        <v>104</v>
      </c>
      <c r="AK11" s="238"/>
      <c r="AL11" s="238"/>
      <c r="AM11" s="237"/>
      <c r="AN11" s="237"/>
      <c r="AO11" s="237"/>
      <c r="AP11" s="237"/>
      <c r="AQ11" s="237"/>
      <c r="AR11" s="237" t="s">
        <v>104</v>
      </c>
      <c r="AS11" s="237" t="s">
        <v>104</v>
      </c>
      <c r="AT11" s="237" t="s">
        <v>104</v>
      </c>
      <c r="AU11" s="237" t="s">
        <v>104</v>
      </c>
      <c r="AV11" s="237"/>
      <c r="AW11" s="237"/>
      <c r="AX11" s="237"/>
      <c r="AY11" s="237"/>
      <c r="AZ11" s="237"/>
      <c r="BA11" s="237"/>
      <c r="BB11" s="237"/>
      <c r="BC11" s="237"/>
      <c r="BD11" s="237" t="s">
        <v>104</v>
      </c>
      <c r="BE11" s="237" t="s">
        <v>104</v>
      </c>
      <c r="BF11" s="242" t="s">
        <v>104</v>
      </c>
    </row>
    <row r="12" spans="1:70" ht="30" customHeight="1" x14ac:dyDescent="0.2">
      <c r="A12" s="360"/>
      <c r="B12" s="230" t="s">
        <v>163</v>
      </c>
      <c r="C12" s="231" t="s">
        <v>164</v>
      </c>
      <c r="D12" s="301" t="s">
        <v>103</v>
      </c>
      <c r="E12" s="233">
        <v>5</v>
      </c>
      <c r="F12" s="234">
        <v>5</v>
      </c>
      <c r="G12" s="234">
        <v>8</v>
      </c>
      <c r="H12" s="234">
        <v>8</v>
      </c>
      <c r="I12" s="234">
        <v>13</v>
      </c>
      <c r="J12" s="234">
        <v>13</v>
      </c>
      <c r="K12" s="234">
        <v>17</v>
      </c>
      <c r="L12" s="234">
        <v>17</v>
      </c>
      <c r="M12" s="240">
        <v>13</v>
      </c>
      <c r="N12" s="234">
        <v>13</v>
      </c>
      <c r="O12" s="234"/>
      <c r="P12" s="240">
        <v>4</v>
      </c>
      <c r="Q12" s="240">
        <v>4</v>
      </c>
      <c r="R12" s="240"/>
      <c r="S12" s="240"/>
      <c r="T12" s="233">
        <v>34</v>
      </c>
      <c r="U12" s="234">
        <v>34</v>
      </c>
      <c r="V12" s="235" t="s">
        <v>103</v>
      </c>
      <c r="W12" s="233"/>
      <c r="X12" s="234"/>
      <c r="Y12" s="240"/>
      <c r="Z12" s="234"/>
      <c r="AA12" s="241"/>
      <c r="AB12" s="233"/>
      <c r="AC12" s="234"/>
      <c r="AD12" s="234"/>
      <c r="AE12" s="234"/>
      <c r="AF12" s="234"/>
      <c r="AG12" s="235"/>
      <c r="AH12" s="236">
        <v>4</v>
      </c>
      <c r="AI12" s="283"/>
      <c r="AJ12" s="237" t="s">
        <v>104</v>
      </c>
      <c r="AK12" s="238"/>
      <c r="AL12" s="238"/>
      <c r="AM12" s="237"/>
      <c r="AN12" s="237"/>
      <c r="AO12" s="237"/>
      <c r="AP12" s="237"/>
      <c r="AQ12" s="237"/>
      <c r="AR12" s="237"/>
      <c r="AS12" s="237"/>
      <c r="AT12" s="237"/>
      <c r="AU12" s="237"/>
      <c r="AV12" s="237"/>
      <c r="AW12" s="237"/>
      <c r="AX12" s="237"/>
      <c r="AY12" s="237"/>
      <c r="AZ12" s="237"/>
      <c r="BA12" s="237"/>
      <c r="BB12" s="237" t="s">
        <v>104</v>
      </c>
      <c r="BC12" s="237" t="s">
        <v>104</v>
      </c>
      <c r="BD12" s="237" t="s">
        <v>104</v>
      </c>
      <c r="BE12" s="237"/>
      <c r="BF12" s="242"/>
    </row>
    <row r="13" spans="1:70" ht="30" customHeight="1" x14ac:dyDescent="0.2">
      <c r="A13" s="360"/>
      <c r="B13" s="230" t="s">
        <v>119</v>
      </c>
      <c r="C13" s="231" t="s">
        <v>120</v>
      </c>
      <c r="D13" s="301" t="s">
        <v>103</v>
      </c>
      <c r="E13" s="233">
        <v>5</v>
      </c>
      <c r="F13" s="234">
        <v>5</v>
      </c>
      <c r="G13" s="234">
        <v>8</v>
      </c>
      <c r="H13" s="234">
        <v>8</v>
      </c>
      <c r="I13" s="234">
        <v>13</v>
      </c>
      <c r="J13" s="234">
        <v>13</v>
      </c>
      <c r="K13" s="234">
        <v>17</v>
      </c>
      <c r="L13" s="234">
        <v>17</v>
      </c>
      <c r="M13" s="240">
        <v>13</v>
      </c>
      <c r="N13" s="234">
        <v>13</v>
      </c>
      <c r="O13" s="234"/>
      <c r="P13" s="240"/>
      <c r="Q13" s="240"/>
      <c r="R13" s="240"/>
      <c r="S13" s="240"/>
      <c r="T13" s="233"/>
      <c r="U13" s="234">
        <v>34</v>
      </c>
      <c r="V13" s="235" t="s">
        <v>103</v>
      </c>
      <c r="W13" s="233"/>
      <c r="X13" s="234"/>
      <c r="Y13" s="240"/>
      <c r="Z13" s="234"/>
      <c r="AA13" s="241"/>
      <c r="AB13" s="233"/>
      <c r="AC13" s="234"/>
      <c r="AD13" s="234"/>
      <c r="AE13" s="234"/>
      <c r="AF13" s="234"/>
      <c r="AG13" s="235"/>
      <c r="AH13" s="236">
        <v>6</v>
      </c>
      <c r="AI13" s="283"/>
      <c r="AJ13" s="237" t="s">
        <v>104</v>
      </c>
      <c r="AK13" s="238"/>
      <c r="AL13" s="238"/>
      <c r="AM13" s="237"/>
      <c r="AN13" s="237"/>
      <c r="AO13" s="237"/>
      <c r="AP13" s="237" t="s">
        <v>104</v>
      </c>
      <c r="AQ13" s="237" t="s">
        <v>104</v>
      </c>
      <c r="AR13" s="237"/>
      <c r="AS13" s="237"/>
      <c r="AT13" s="237"/>
      <c r="AU13" s="237"/>
      <c r="AV13" s="237"/>
      <c r="AW13" s="237"/>
      <c r="AX13" s="237"/>
      <c r="AY13" s="237"/>
      <c r="AZ13" s="237"/>
      <c r="BA13" s="237"/>
      <c r="BB13" s="237"/>
      <c r="BC13" s="237"/>
      <c r="BD13" s="237"/>
      <c r="BE13" s="237"/>
      <c r="BF13" s="242"/>
    </row>
    <row r="14" spans="1:70" ht="30" customHeight="1" thickBot="1" x14ac:dyDescent="0.25">
      <c r="A14" s="361"/>
      <c r="B14" s="243" t="s">
        <v>121</v>
      </c>
      <c r="C14" s="244" t="s">
        <v>122</v>
      </c>
      <c r="D14" s="302" t="s">
        <v>103</v>
      </c>
      <c r="E14" s="246">
        <v>5</v>
      </c>
      <c r="F14" s="247">
        <v>5</v>
      </c>
      <c r="G14" s="247">
        <v>8</v>
      </c>
      <c r="H14" s="247">
        <v>8</v>
      </c>
      <c r="I14" s="247">
        <v>13</v>
      </c>
      <c r="J14" s="247">
        <v>13</v>
      </c>
      <c r="K14" s="247">
        <v>17</v>
      </c>
      <c r="L14" s="247">
        <v>17</v>
      </c>
      <c r="M14" s="284">
        <v>13</v>
      </c>
      <c r="N14" s="247">
        <v>13</v>
      </c>
      <c r="O14" s="247"/>
      <c r="P14" s="284"/>
      <c r="Q14" s="284"/>
      <c r="R14" s="284">
        <v>3</v>
      </c>
      <c r="S14" s="284">
        <v>3</v>
      </c>
      <c r="T14" s="246"/>
      <c r="U14" s="247">
        <v>34</v>
      </c>
      <c r="V14" s="248" t="s">
        <v>103</v>
      </c>
      <c r="W14" s="246">
        <v>1500</v>
      </c>
      <c r="X14" s="247"/>
      <c r="Y14" s="284"/>
      <c r="Z14" s="247"/>
      <c r="AA14" s="313"/>
      <c r="AB14" s="246"/>
      <c r="AC14" s="247"/>
      <c r="AD14" s="247"/>
      <c r="AE14" s="247"/>
      <c r="AF14" s="247"/>
      <c r="AG14" s="248"/>
      <c r="AH14" s="249">
        <v>17</v>
      </c>
      <c r="AI14" s="285"/>
      <c r="AJ14" s="250" t="s">
        <v>104</v>
      </c>
      <c r="AK14" s="251"/>
      <c r="AL14" s="251"/>
      <c r="AM14" s="250"/>
      <c r="AN14" s="250"/>
      <c r="AO14" s="250"/>
      <c r="AP14" s="251"/>
      <c r="AQ14" s="250"/>
      <c r="AR14" s="250"/>
      <c r="AS14" s="250"/>
      <c r="AT14" s="250"/>
      <c r="AU14" s="251"/>
      <c r="AV14" s="250"/>
      <c r="AW14" s="250"/>
      <c r="AX14" s="250" t="s">
        <v>104</v>
      </c>
      <c r="AY14" s="250" t="s">
        <v>104</v>
      </c>
      <c r="AZ14" s="251"/>
      <c r="BA14" s="250"/>
      <c r="BB14" s="251"/>
      <c r="BC14" s="250" t="s">
        <v>104</v>
      </c>
      <c r="BD14" s="250" t="s">
        <v>104</v>
      </c>
      <c r="BE14" s="251"/>
      <c r="BF14" s="252"/>
    </row>
    <row r="15" spans="1:70" ht="15" customHeight="1" thickBot="1" x14ac:dyDescent="0.25">
      <c r="B15" s="253"/>
      <c r="C15" s="254"/>
      <c r="D15" s="255"/>
      <c r="E15" s="255"/>
      <c r="F15" s="255"/>
      <c r="G15" s="255"/>
      <c r="H15" s="255"/>
      <c r="I15" s="255"/>
      <c r="J15" s="255"/>
      <c r="K15" s="255"/>
      <c r="L15" s="255"/>
      <c r="M15" s="255"/>
      <c r="N15" s="255"/>
      <c r="O15" s="255"/>
      <c r="P15" s="255"/>
      <c r="Q15" s="255"/>
      <c r="R15" s="255"/>
      <c r="S15" s="255"/>
      <c r="T15" s="255"/>
      <c r="U15" s="255"/>
      <c r="V15" s="255"/>
      <c r="AC15" s="399" t="s">
        <v>123</v>
      </c>
      <c r="AD15" s="400"/>
      <c r="AE15" s="400"/>
      <c r="AF15" s="400"/>
      <c r="AG15" s="400"/>
      <c r="AH15" s="401"/>
      <c r="AI15" s="85">
        <v>60</v>
      </c>
      <c r="AJ15" s="86">
        <v>60</v>
      </c>
      <c r="AK15" s="256">
        <v>365</v>
      </c>
      <c r="AL15" s="86">
        <v>180</v>
      </c>
      <c r="AM15" s="86">
        <v>270</v>
      </c>
      <c r="AN15" s="86">
        <v>396</v>
      </c>
      <c r="AO15" s="86">
        <v>396</v>
      </c>
      <c r="AP15" s="86">
        <v>180</v>
      </c>
      <c r="AQ15" s="86">
        <v>180</v>
      </c>
      <c r="AR15" s="86">
        <v>180</v>
      </c>
      <c r="AS15" s="86">
        <v>180</v>
      </c>
      <c r="AT15" s="86">
        <v>90</v>
      </c>
      <c r="AU15" s="86">
        <v>365</v>
      </c>
      <c r="AV15" s="86">
        <v>365</v>
      </c>
      <c r="AW15" s="86">
        <v>365</v>
      </c>
      <c r="AX15" s="86">
        <v>180</v>
      </c>
      <c r="AY15" s="86">
        <v>180</v>
      </c>
      <c r="AZ15" s="86">
        <v>365</v>
      </c>
      <c r="BA15" s="86">
        <v>365</v>
      </c>
      <c r="BB15" s="86">
        <v>180</v>
      </c>
      <c r="BC15" s="86">
        <v>365</v>
      </c>
      <c r="BD15" s="86">
        <v>270</v>
      </c>
      <c r="BE15" s="86">
        <v>540</v>
      </c>
      <c r="BF15" s="257">
        <v>365</v>
      </c>
      <c r="BG15" s="5"/>
      <c r="BH15" s="5"/>
      <c r="BI15" s="347" t="s">
        <v>124</v>
      </c>
      <c r="BJ15" s="348"/>
      <c r="BK15" s="348"/>
      <c r="BL15" s="348"/>
      <c r="BM15" s="348"/>
      <c r="BN15" s="348"/>
      <c r="BO15" s="348"/>
      <c r="BP15" s="348"/>
      <c r="BQ15" s="348"/>
      <c r="BR15" s="349"/>
    </row>
    <row r="16" spans="1:70" ht="15" customHeight="1" x14ac:dyDescent="0.2">
      <c r="B16" s="255"/>
      <c r="C16" s="255"/>
      <c r="D16" s="255"/>
      <c r="AC16" s="369" t="s">
        <v>125</v>
      </c>
      <c r="AD16" s="370"/>
      <c r="AE16" s="370"/>
      <c r="AF16" s="370"/>
      <c r="AG16" s="370"/>
      <c r="AH16" s="370"/>
      <c r="AI16" s="87">
        <v>8</v>
      </c>
      <c r="AJ16" s="88">
        <v>2</v>
      </c>
      <c r="AK16" s="88">
        <v>4</v>
      </c>
      <c r="AL16" s="88">
        <v>6</v>
      </c>
      <c r="AM16" s="88">
        <v>0</v>
      </c>
      <c r="AN16" s="88">
        <v>0</v>
      </c>
      <c r="AO16" s="88">
        <v>0</v>
      </c>
      <c r="AP16" s="88">
        <v>3</v>
      </c>
      <c r="AQ16" s="88">
        <v>3</v>
      </c>
      <c r="AR16" s="88">
        <v>8</v>
      </c>
      <c r="AS16" s="88">
        <v>4</v>
      </c>
      <c r="AT16" s="88">
        <v>0</v>
      </c>
      <c r="AU16" s="88">
        <v>4</v>
      </c>
      <c r="AV16" s="88">
        <v>2</v>
      </c>
      <c r="AW16" s="88">
        <v>4</v>
      </c>
      <c r="AX16" s="88">
        <v>4</v>
      </c>
      <c r="AY16" s="88">
        <v>4</v>
      </c>
      <c r="AZ16" s="88">
        <v>4</v>
      </c>
      <c r="BA16" s="88">
        <v>4</v>
      </c>
      <c r="BB16" s="88">
        <v>6</v>
      </c>
      <c r="BC16" s="88">
        <v>4</v>
      </c>
      <c r="BD16" s="88">
        <v>4</v>
      </c>
      <c r="BE16" s="88">
        <v>1</v>
      </c>
      <c r="BF16" s="258">
        <v>1</v>
      </c>
      <c r="BG16" s="5"/>
      <c r="BH16" s="5"/>
      <c r="BI16" s="347" t="s">
        <v>126</v>
      </c>
      <c r="BJ16" s="348"/>
      <c r="BK16" s="348"/>
      <c r="BL16" s="348"/>
      <c r="BM16" s="349"/>
      <c r="BN16" s="347" t="s">
        <v>127</v>
      </c>
      <c r="BO16" s="348"/>
      <c r="BP16" s="348"/>
      <c r="BQ16" s="348"/>
      <c r="BR16" s="349"/>
    </row>
    <row r="17" spans="2:70" ht="15" customHeight="1" x14ac:dyDescent="0.2">
      <c r="B17" s="255"/>
      <c r="C17" s="255"/>
      <c r="D17" s="255"/>
      <c r="AC17" s="378" t="s">
        <v>165</v>
      </c>
      <c r="AD17" s="379"/>
      <c r="AE17" s="379"/>
      <c r="AF17" s="379"/>
      <c r="AG17" s="379"/>
      <c r="AH17" s="379"/>
      <c r="AI17" s="110">
        <v>8</v>
      </c>
      <c r="AJ17" s="105">
        <v>2</v>
      </c>
      <c r="AK17" s="105">
        <v>0</v>
      </c>
      <c r="AL17" s="105">
        <v>0</v>
      </c>
      <c r="AM17" s="105">
        <v>0</v>
      </c>
      <c r="AN17" s="105">
        <v>0</v>
      </c>
      <c r="AO17" s="105">
        <v>0</v>
      </c>
      <c r="AP17" s="105">
        <v>0</v>
      </c>
      <c r="AQ17" s="105">
        <v>3</v>
      </c>
      <c r="AR17" s="105">
        <v>8</v>
      </c>
      <c r="AS17" s="105">
        <v>4</v>
      </c>
      <c r="AT17" s="105">
        <v>0</v>
      </c>
      <c r="AU17" s="105">
        <v>4</v>
      </c>
      <c r="AV17" s="105">
        <v>2</v>
      </c>
      <c r="AW17" s="105">
        <v>4</v>
      </c>
      <c r="AX17" s="105">
        <v>4</v>
      </c>
      <c r="AY17" s="105">
        <v>4</v>
      </c>
      <c r="AZ17" s="105">
        <v>4</v>
      </c>
      <c r="BA17" s="105">
        <v>4</v>
      </c>
      <c r="BB17" s="105">
        <v>6</v>
      </c>
      <c r="BC17" s="105">
        <v>4</v>
      </c>
      <c r="BD17" s="105">
        <v>4</v>
      </c>
      <c r="BE17" s="105">
        <v>1</v>
      </c>
      <c r="BF17" s="303">
        <v>1</v>
      </c>
      <c r="BG17" s="5"/>
      <c r="BH17" s="5"/>
      <c r="BI17" s="362" t="s">
        <v>129</v>
      </c>
      <c r="BJ17" s="362"/>
      <c r="BK17" s="362"/>
      <c r="BL17" s="362"/>
      <c r="BM17" s="362"/>
      <c r="BN17" s="362" t="s">
        <v>130</v>
      </c>
      <c r="BO17" s="362"/>
      <c r="BP17" s="362"/>
      <c r="BQ17" s="362"/>
      <c r="BR17" s="362"/>
    </row>
    <row r="18" spans="2:70" ht="15" customHeight="1" thickBot="1" x14ac:dyDescent="0.25">
      <c r="B18" s="260"/>
      <c r="C18" s="261"/>
      <c r="D18" s="255"/>
      <c r="AC18" s="363" t="s">
        <v>128</v>
      </c>
      <c r="AD18" s="364"/>
      <c r="AE18" s="364"/>
      <c r="AF18" s="364"/>
      <c r="AG18" s="364"/>
      <c r="AH18" s="364"/>
      <c r="AI18" s="89">
        <v>1.5</v>
      </c>
      <c r="AJ18" s="90">
        <v>1.5</v>
      </c>
      <c r="AK18" s="90">
        <v>1</v>
      </c>
      <c r="AL18" s="90">
        <v>1.1000000000000001</v>
      </c>
      <c r="AM18" s="90">
        <v>0</v>
      </c>
      <c r="AN18" s="90">
        <v>0</v>
      </c>
      <c r="AO18" s="90">
        <v>0</v>
      </c>
      <c r="AP18" s="90">
        <v>1</v>
      </c>
      <c r="AQ18" s="90">
        <v>1.5</v>
      </c>
      <c r="AR18" s="90">
        <v>1.5</v>
      </c>
      <c r="AS18" s="90">
        <v>1.5</v>
      </c>
      <c r="AT18" s="90">
        <v>0</v>
      </c>
      <c r="AU18" s="90">
        <v>1.5</v>
      </c>
      <c r="AV18" s="90">
        <v>1.5</v>
      </c>
      <c r="AW18" s="90">
        <v>1.5</v>
      </c>
      <c r="AX18" s="90">
        <v>1.5</v>
      </c>
      <c r="AY18" s="90">
        <v>1.5</v>
      </c>
      <c r="AZ18" s="90">
        <v>1.5</v>
      </c>
      <c r="BA18" s="90">
        <v>1.5</v>
      </c>
      <c r="BB18" s="90">
        <v>1.5</v>
      </c>
      <c r="BC18" s="90">
        <v>1.5</v>
      </c>
      <c r="BD18" s="90">
        <v>1.5</v>
      </c>
      <c r="BE18" s="90">
        <v>1.5</v>
      </c>
      <c r="BF18" s="259">
        <v>1.5</v>
      </c>
      <c r="BG18" s="5"/>
      <c r="BH18" s="5"/>
      <c r="BI18" s="362"/>
      <c r="BJ18" s="362"/>
      <c r="BK18" s="362"/>
      <c r="BL18" s="362"/>
      <c r="BM18" s="362"/>
      <c r="BN18" s="362"/>
      <c r="BO18" s="362"/>
      <c r="BP18" s="362"/>
      <c r="BQ18" s="362"/>
      <c r="BR18" s="362"/>
    </row>
    <row r="19" spans="2:70" ht="15" customHeight="1" x14ac:dyDescent="0.2">
      <c r="B19" s="4"/>
      <c r="C19" s="261"/>
      <c r="D19" s="255"/>
      <c r="AC19" s="402" t="s">
        <v>131</v>
      </c>
      <c r="AD19" s="403"/>
      <c r="AE19" s="403"/>
      <c r="AF19" s="403"/>
      <c r="AG19" s="403"/>
      <c r="AH19" s="404"/>
      <c r="AI19" s="106">
        <v>0</v>
      </c>
      <c r="AJ19" s="93">
        <v>0</v>
      </c>
      <c r="AK19" s="93">
        <v>0</v>
      </c>
      <c r="AL19" s="93">
        <v>0</v>
      </c>
      <c r="AM19" s="93">
        <v>1</v>
      </c>
      <c r="AN19" s="93">
        <v>0</v>
      </c>
      <c r="AO19" s="93">
        <v>0</v>
      </c>
      <c r="AP19" s="93">
        <v>0</v>
      </c>
      <c r="AQ19" s="93">
        <v>0</v>
      </c>
      <c r="AR19" s="93">
        <v>0</v>
      </c>
      <c r="AS19" s="93">
        <v>4</v>
      </c>
      <c r="AT19" s="93">
        <v>10</v>
      </c>
      <c r="AU19" s="93">
        <v>0</v>
      </c>
      <c r="AV19" s="93">
        <v>1</v>
      </c>
      <c r="AW19" s="93">
        <v>2</v>
      </c>
      <c r="AX19" s="93">
        <v>4</v>
      </c>
      <c r="AY19" s="93">
        <v>2</v>
      </c>
      <c r="AZ19" s="93">
        <v>2</v>
      </c>
      <c r="BA19" s="93">
        <v>2</v>
      </c>
      <c r="BB19" s="93">
        <v>4</v>
      </c>
      <c r="BC19" s="93">
        <v>4</v>
      </c>
      <c r="BD19" s="93">
        <v>3</v>
      </c>
      <c r="BE19" s="93">
        <v>1</v>
      </c>
      <c r="BF19" s="263">
        <v>2</v>
      </c>
      <c r="BG19" s="5"/>
      <c r="BH19" s="5"/>
      <c r="BI19" s="362" t="s">
        <v>133</v>
      </c>
      <c r="BJ19" s="362"/>
      <c r="BK19" s="362"/>
      <c r="BL19" s="362"/>
      <c r="BM19" s="362"/>
      <c r="BN19" s="362" t="s">
        <v>134</v>
      </c>
      <c r="BO19" s="362"/>
      <c r="BP19" s="362"/>
      <c r="BQ19" s="362"/>
      <c r="BR19" s="362"/>
    </row>
    <row r="20" spans="2:70" ht="15" customHeight="1" x14ac:dyDescent="0.2">
      <c r="B20" s="262"/>
      <c r="C20" s="262"/>
      <c r="D20" s="262"/>
      <c r="AC20" s="402" t="s">
        <v>166</v>
      </c>
      <c r="AD20" s="403"/>
      <c r="AE20" s="403"/>
      <c r="AF20" s="403"/>
      <c r="AG20" s="403"/>
      <c r="AH20" s="404"/>
      <c r="AI20" s="106">
        <v>0</v>
      </c>
      <c r="AJ20" s="93">
        <v>0</v>
      </c>
      <c r="AK20" s="93">
        <v>0</v>
      </c>
      <c r="AL20" s="93">
        <v>0</v>
      </c>
      <c r="AM20" s="93">
        <v>1</v>
      </c>
      <c r="AN20" s="93">
        <v>0</v>
      </c>
      <c r="AO20" s="93">
        <v>0</v>
      </c>
      <c r="AP20" s="93">
        <v>0</v>
      </c>
      <c r="AQ20" s="93">
        <v>0</v>
      </c>
      <c r="AR20" s="93">
        <v>0</v>
      </c>
      <c r="AS20" s="93">
        <v>4</v>
      </c>
      <c r="AT20" s="93">
        <v>10</v>
      </c>
      <c r="AU20" s="93">
        <v>0</v>
      </c>
      <c r="AV20" s="93">
        <v>1</v>
      </c>
      <c r="AW20" s="93">
        <v>2</v>
      </c>
      <c r="AX20" s="93">
        <v>4</v>
      </c>
      <c r="AY20" s="93">
        <v>2</v>
      </c>
      <c r="AZ20" s="93">
        <v>2</v>
      </c>
      <c r="BA20" s="93">
        <v>2</v>
      </c>
      <c r="BB20" s="93">
        <v>4</v>
      </c>
      <c r="BC20" s="93">
        <v>4</v>
      </c>
      <c r="BD20" s="93">
        <v>3</v>
      </c>
      <c r="BE20" s="93">
        <v>1</v>
      </c>
      <c r="BF20" s="263">
        <v>2</v>
      </c>
      <c r="BG20" s="5"/>
      <c r="BH20" s="5"/>
      <c r="BI20" s="362"/>
      <c r="BJ20" s="362"/>
      <c r="BK20" s="362"/>
      <c r="BL20" s="362"/>
      <c r="BM20" s="362"/>
      <c r="BN20" s="362"/>
      <c r="BO20" s="362"/>
      <c r="BP20" s="362"/>
      <c r="BQ20" s="362"/>
      <c r="BR20" s="362"/>
    </row>
    <row r="21" spans="2:70" ht="15" customHeight="1" thickBot="1" x14ac:dyDescent="0.25">
      <c r="C21" s="262"/>
      <c r="D21" s="262"/>
      <c r="AC21" s="375" t="s">
        <v>132</v>
      </c>
      <c r="AD21" s="376"/>
      <c r="AE21" s="376"/>
      <c r="AF21" s="376"/>
      <c r="AG21" s="376"/>
      <c r="AH21" s="377"/>
      <c r="AI21" s="94">
        <v>0</v>
      </c>
      <c r="AJ21" s="95">
        <v>0</v>
      </c>
      <c r="AK21" s="95">
        <v>0</v>
      </c>
      <c r="AL21" s="95">
        <v>0</v>
      </c>
      <c r="AM21" s="95">
        <v>0</v>
      </c>
      <c r="AN21" s="95">
        <v>0</v>
      </c>
      <c r="AO21" s="95">
        <v>0</v>
      </c>
      <c r="AP21" s="95">
        <v>0</v>
      </c>
      <c r="AQ21" s="95">
        <v>0</v>
      </c>
      <c r="AR21" s="95">
        <v>0</v>
      </c>
      <c r="AS21" s="95">
        <v>1</v>
      </c>
      <c r="AT21" s="95">
        <v>1</v>
      </c>
      <c r="AU21" s="95">
        <v>1</v>
      </c>
      <c r="AV21" s="95">
        <v>1</v>
      </c>
      <c r="AW21" s="95">
        <v>1</v>
      </c>
      <c r="AX21" s="95">
        <v>1</v>
      </c>
      <c r="AY21" s="95">
        <v>1</v>
      </c>
      <c r="AZ21" s="95">
        <v>1</v>
      </c>
      <c r="BA21" s="95">
        <v>1</v>
      </c>
      <c r="BB21" s="95">
        <v>1</v>
      </c>
      <c r="BC21" s="95">
        <v>1</v>
      </c>
      <c r="BD21" s="95">
        <v>1</v>
      </c>
      <c r="BE21" s="95">
        <v>1</v>
      </c>
      <c r="BF21" s="264">
        <v>1</v>
      </c>
      <c r="BG21" s="5"/>
      <c r="BH21" s="5"/>
      <c r="BI21" s="362"/>
      <c r="BJ21" s="362"/>
      <c r="BK21" s="362"/>
      <c r="BL21" s="362"/>
      <c r="BM21" s="362"/>
      <c r="BN21" s="362"/>
      <c r="BO21" s="362"/>
      <c r="BP21" s="362"/>
      <c r="BQ21" s="362"/>
      <c r="BR21" s="362"/>
    </row>
    <row r="22" spans="2:70" s="6" customFormat="1" ht="15" customHeight="1" x14ac:dyDescent="0.2">
      <c r="C22" s="265"/>
      <c r="D22" s="265"/>
      <c r="AC22" s="369" t="s">
        <v>135</v>
      </c>
      <c r="AD22" s="370"/>
      <c r="AE22" s="370"/>
      <c r="AF22" s="370"/>
      <c r="AG22" s="370"/>
      <c r="AH22" s="370"/>
      <c r="AI22" s="87">
        <v>0</v>
      </c>
      <c r="AJ22" s="88">
        <v>0</v>
      </c>
      <c r="AK22" s="88">
        <v>0</v>
      </c>
      <c r="AL22" s="88">
        <v>0</v>
      </c>
      <c r="AM22" s="88">
        <v>0</v>
      </c>
      <c r="AN22" s="88">
        <v>1</v>
      </c>
      <c r="AO22" s="88">
        <v>1</v>
      </c>
      <c r="AP22" s="88">
        <v>0</v>
      </c>
      <c r="AQ22" s="88">
        <v>0</v>
      </c>
      <c r="AR22" s="88">
        <v>0</v>
      </c>
      <c r="AS22" s="88">
        <v>0</v>
      </c>
      <c r="AT22" s="88">
        <v>0</v>
      </c>
      <c r="AU22" s="88">
        <v>0</v>
      </c>
      <c r="AV22" s="88">
        <v>0</v>
      </c>
      <c r="AW22" s="88">
        <v>0</v>
      </c>
      <c r="AX22" s="88">
        <v>0</v>
      </c>
      <c r="AY22" s="88">
        <v>0</v>
      </c>
      <c r="AZ22" s="88">
        <v>0</v>
      </c>
      <c r="BA22" s="88">
        <v>0</v>
      </c>
      <c r="BB22" s="88">
        <v>0</v>
      </c>
      <c r="BC22" s="88">
        <v>0</v>
      </c>
      <c r="BD22" s="88">
        <v>0</v>
      </c>
      <c r="BE22" s="88">
        <v>0</v>
      </c>
      <c r="BF22" s="258">
        <v>0</v>
      </c>
      <c r="BG22" s="5"/>
      <c r="BH22" s="7"/>
    </row>
    <row r="23" spans="2:70" ht="15" customHeight="1" x14ac:dyDescent="0.2">
      <c r="C23" s="262"/>
      <c r="D23" s="262"/>
      <c r="E23" s="262"/>
      <c r="F23" s="262"/>
      <c r="G23" s="262"/>
      <c r="H23" s="262"/>
      <c r="I23" s="262"/>
      <c r="J23" s="262"/>
      <c r="K23" s="262"/>
      <c r="L23" s="262"/>
      <c r="M23" s="262"/>
      <c r="N23" s="262"/>
      <c r="O23" s="262"/>
      <c r="P23" s="262"/>
      <c r="Q23" s="262"/>
      <c r="R23" s="262"/>
      <c r="S23" s="262"/>
      <c r="T23" s="262"/>
      <c r="U23" s="262"/>
      <c r="V23" s="262"/>
      <c r="AC23" s="375" t="s">
        <v>167</v>
      </c>
      <c r="AD23" s="376"/>
      <c r="AE23" s="376"/>
      <c r="AF23" s="376"/>
      <c r="AG23" s="376"/>
      <c r="AH23" s="376"/>
      <c r="AI23" s="163">
        <v>0</v>
      </c>
      <c r="AJ23" s="164">
        <v>0</v>
      </c>
      <c r="AK23" s="164">
        <v>0</v>
      </c>
      <c r="AL23" s="164">
        <v>0</v>
      </c>
      <c r="AM23" s="164">
        <v>0</v>
      </c>
      <c r="AN23" s="164">
        <v>1</v>
      </c>
      <c r="AO23" s="164">
        <v>0</v>
      </c>
      <c r="AP23" s="164">
        <v>0</v>
      </c>
      <c r="AQ23" s="164">
        <v>0</v>
      </c>
      <c r="AR23" s="164">
        <v>0</v>
      </c>
      <c r="AS23" s="164">
        <v>0</v>
      </c>
      <c r="AT23" s="164">
        <v>0</v>
      </c>
      <c r="AU23" s="164">
        <v>0</v>
      </c>
      <c r="AV23" s="164">
        <v>0</v>
      </c>
      <c r="AW23" s="164">
        <v>0</v>
      </c>
      <c r="AX23" s="164">
        <v>0</v>
      </c>
      <c r="AY23" s="164">
        <v>0</v>
      </c>
      <c r="AZ23" s="164">
        <v>0</v>
      </c>
      <c r="BA23" s="164">
        <v>0</v>
      </c>
      <c r="BB23" s="164">
        <v>0</v>
      </c>
      <c r="BC23" s="164">
        <v>0</v>
      </c>
      <c r="BD23" s="164">
        <v>0</v>
      </c>
      <c r="BE23" s="164">
        <v>0</v>
      </c>
      <c r="BF23" s="304">
        <v>0</v>
      </c>
      <c r="BG23" s="5"/>
      <c r="BH23" s="5"/>
    </row>
    <row r="24" spans="2:70" s="4" customFormat="1" ht="15" customHeight="1" thickBot="1" x14ac:dyDescent="0.25">
      <c r="B24" s="262"/>
      <c r="C24" s="262"/>
      <c r="D24" s="262"/>
      <c r="E24" s="262"/>
      <c r="F24" s="262"/>
      <c r="G24" s="262"/>
      <c r="H24" s="262"/>
      <c r="I24" s="262"/>
      <c r="J24" s="262"/>
      <c r="K24" s="262"/>
      <c r="L24" s="262"/>
      <c r="M24" s="262"/>
      <c r="N24" s="262"/>
      <c r="O24" s="262"/>
      <c r="P24" s="262"/>
      <c r="Q24" s="262"/>
      <c r="R24" s="262"/>
      <c r="S24" s="262"/>
      <c r="T24" s="262"/>
      <c r="U24" s="262"/>
      <c r="V24" s="262"/>
      <c r="AC24" s="363" t="s">
        <v>136</v>
      </c>
      <c r="AD24" s="364"/>
      <c r="AE24" s="364"/>
      <c r="AF24" s="364"/>
      <c r="AG24" s="364"/>
      <c r="AH24" s="364"/>
      <c r="AI24" s="90">
        <v>0</v>
      </c>
      <c r="AJ24" s="90">
        <v>0</v>
      </c>
      <c r="AK24" s="90">
        <v>0</v>
      </c>
      <c r="AL24" s="90">
        <v>0</v>
      </c>
      <c r="AM24" s="90">
        <v>0</v>
      </c>
      <c r="AN24" s="90">
        <v>1</v>
      </c>
      <c r="AO24" s="90">
        <v>1</v>
      </c>
      <c r="AP24" s="90">
        <v>0</v>
      </c>
      <c r="AQ24" s="90">
        <v>0</v>
      </c>
      <c r="AR24" s="90">
        <v>0</v>
      </c>
      <c r="AS24" s="90">
        <v>0</v>
      </c>
      <c r="AT24" s="90">
        <v>0</v>
      </c>
      <c r="AU24" s="90">
        <v>0</v>
      </c>
      <c r="AV24" s="90">
        <v>0</v>
      </c>
      <c r="AW24" s="90">
        <v>0</v>
      </c>
      <c r="AX24" s="90">
        <v>0</v>
      </c>
      <c r="AY24" s="90">
        <v>0</v>
      </c>
      <c r="AZ24" s="90">
        <v>0</v>
      </c>
      <c r="BA24" s="90">
        <v>0</v>
      </c>
      <c r="BB24" s="90">
        <v>0</v>
      </c>
      <c r="BC24" s="90">
        <v>0</v>
      </c>
      <c r="BD24" s="90">
        <v>0</v>
      </c>
      <c r="BE24" s="90">
        <v>0</v>
      </c>
      <c r="BF24" s="259">
        <v>0</v>
      </c>
      <c r="BG24" s="102"/>
      <c r="BH24" s="102"/>
    </row>
    <row r="25" spans="2:70" s="8" customFormat="1" ht="15" customHeight="1" x14ac:dyDescent="0.25">
      <c r="B25" s="273"/>
      <c r="C25" s="273"/>
      <c r="D25" s="273"/>
      <c r="E25" s="273"/>
      <c r="F25" s="273"/>
      <c r="G25" s="273"/>
      <c r="H25" s="273"/>
      <c r="I25" s="273"/>
      <c r="J25" s="273"/>
      <c r="K25" s="273"/>
      <c r="L25" s="273"/>
      <c r="M25" s="273"/>
      <c r="N25" s="273"/>
      <c r="O25" s="273"/>
      <c r="P25" s="273"/>
      <c r="Q25" s="273"/>
      <c r="R25" s="273"/>
      <c r="S25" s="273"/>
      <c r="T25" s="273"/>
      <c r="U25" s="273"/>
      <c r="V25" s="273"/>
      <c r="W25" s="10"/>
      <c r="X25" s="10"/>
      <c r="Y25" s="10"/>
      <c r="Z25" s="10"/>
      <c r="AA25" s="10"/>
      <c r="AB25" s="10"/>
      <c r="AC25" s="405" t="s">
        <v>137</v>
      </c>
      <c r="AD25" s="406"/>
      <c r="AE25" s="406"/>
      <c r="AF25" s="406"/>
      <c r="AG25" s="406"/>
      <c r="AH25" s="407"/>
      <c r="AI25" s="107">
        <f t="shared" ref="AI25:BF25" si="0">AI18*(AI16*30/AI15)</f>
        <v>6</v>
      </c>
      <c r="AJ25" s="108">
        <f t="shared" si="0"/>
        <v>1.5</v>
      </c>
      <c r="AK25" s="108">
        <f t="shared" si="0"/>
        <v>0.32876712328767121</v>
      </c>
      <c r="AL25" s="108">
        <f t="shared" si="0"/>
        <v>1.1000000000000001</v>
      </c>
      <c r="AM25" s="108">
        <f t="shared" si="0"/>
        <v>0</v>
      </c>
      <c r="AN25" s="108">
        <f t="shared" si="0"/>
        <v>0</v>
      </c>
      <c r="AO25" s="108">
        <f t="shared" si="0"/>
        <v>0</v>
      </c>
      <c r="AP25" s="108">
        <f t="shared" si="0"/>
        <v>0.5</v>
      </c>
      <c r="AQ25" s="108">
        <f t="shared" si="0"/>
        <v>0.75</v>
      </c>
      <c r="AR25" s="108">
        <f t="shared" si="0"/>
        <v>2</v>
      </c>
      <c r="AS25" s="108">
        <f t="shared" si="0"/>
        <v>1</v>
      </c>
      <c r="AT25" s="108">
        <f t="shared" si="0"/>
        <v>0</v>
      </c>
      <c r="AU25" s="108">
        <f t="shared" si="0"/>
        <v>0.49315068493150682</v>
      </c>
      <c r="AV25" s="108">
        <f t="shared" si="0"/>
        <v>0.24657534246575341</v>
      </c>
      <c r="AW25" s="108">
        <f t="shared" si="0"/>
        <v>0.49315068493150682</v>
      </c>
      <c r="AX25" s="108">
        <f t="shared" si="0"/>
        <v>1</v>
      </c>
      <c r="AY25" s="108">
        <f t="shared" si="0"/>
        <v>1</v>
      </c>
      <c r="AZ25" s="108">
        <f t="shared" si="0"/>
        <v>0.49315068493150682</v>
      </c>
      <c r="BA25" s="108">
        <f t="shared" si="0"/>
        <v>0.49315068493150682</v>
      </c>
      <c r="BB25" s="108">
        <f t="shared" si="0"/>
        <v>1.5</v>
      </c>
      <c r="BC25" s="108">
        <f t="shared" si="0"/>
        <v>0.49315068493150682</v>
      </c>
      <c r="BD25" s="108">
        <f t="shared" si="0"/>
        <v>0.66666666666666663</v>
      </c>
      <c r="BE25" s="108">
        <f t="shared" si="0"/>
        <v>8.3333333333333329E-2</v>
      </c>
      <c r="BF25" s="305">
        <f t="shared" si="0"/>
        <v>0.12328767123287671</v>
      </c>
      <c r="BG25" s="104">
        <f>SUM(AI25:BF25)</f>
        <v>20.264383561643836</v>
      </c>
      <c r="BH25" s="9"/>
    </row>
    <row r="26" spans="2:70" s="8" customFormat="1" ht="15" customHeight="1" x14ac:dyDescent="0.25">
      <c r="B26" s="276"/>
      <c r="C26" s="276"/>
      <c r="D26" s="276"/>
      <c r="E26" s="276"/>
      <c r="F26" s="276"/>
      <c r="G26" s="276"/>
      <c r="H26" s="276"/>
      <c r="I26" s="276"/>
      <c r="J26" s="276"/>
      <c r="K26" s="276"/>
      <c r="L26" s="276"/>
      <c r="M26" s="276"/>
      <c r="N26" s="276"/>
      <c r="O26" s="276"/>
      <c r="P26" s="276"/>
      <c r="Q26" s="276"/>
      <c r="R26" s="276"/>
      <c r="S26" s="276"/>
      <c r="T26" s="276"/>
      <c r="U26" s="276"/>
      <c r="V26" s="276"/>
      <c r="AC26" s="375" t="s">
        <v>138</v>
      </c>
      <c r="AD26" s="376"/>
      <c r="AE26" s="376"/>
      <c r="AF26" s="376"/>
      <c r="AG26" s="376"/>
      <c r="AH26" s="377"/>
      <c r="AI26" s="94">
        <f t="shared" ref="AI26:BF26" si="1">AI21*(AI19*30/AI15)</f>
        <v>0</v>
      </c>
      <c r="AJ26" s="97">
        <f t="shared" si="1"/>
        <v>0</v>
      </c>
      <c r="AK26" s="97">
        <f t="shared" si="1"/>
        <v>0</v>
      </c>
      <c r="AL26" s="97">
        <f t="shared" si="1"/>
        <v>0</v>
      </c>
      <c r="AM26" s="97">
        <f t="shared" si="1"/>
        <v>0</v>
      </c>
      <c r="AN26" s="97">
        <f t="shared" si="1"/>
        <v>0</v>
      </c>
      <c r="AO26" s="97">
        <f t="shared" si="1"/>
        <v>0</v>
      </c>
      <c r="AP26" s="97">
        <f t="shared" si="1"/>
        <v>0</v>
      </c>
      <c r="AQ26" s="97">
        <f t="shared" si="1"/>
        <v>0</v>
      </c>
      <c r="AR26" s="97">
        <f t="shared" si="1"/>
        <v>0</v>
      </c>
      <c r="AS26" s="97">
        <f t="shared" si="1"/>
        <v>0.66666666666666663</v>
      </c>
      <c r="AT26" s="97">
        <f t="shared" si="1"/>
        <v>3.3333333333333335</v>
      </c>
      <c r="AU26" s="97">
        <f t="shared" si="1"/>
        <v>0</v>
      </c>
      <c r="AV26" s="97">
        <f t="shared" si="1"/>
        <v>8.2191780821917804E-2</v>
      </c>
      <c r="AW26" s="97">
        <f t="shared" si="1"/>
        <v>0.16438356164383561</v>
      </c>
      <c r="AX26" s="97">
        <f t="shared" si="1"/>
        <v>0.66666666666666663</v>
      </c>
      <c r="AY26" s="97">
        <f t="shared" si="1"/>
        <v>0.33333333333333331</v>
      </c>
      <c r="AZ26" s="97">
        <f t="shared" si="1"/>
        <v>0.16438356164383561</v>
      </c>
      <c r="BA26" s="97">
        <f t="shared" si="1"/>
        <v>0.16438356164383561</v>
      </c>
      <c r="BB26" s="97">
        <f t="shared" si="1"/>
        <v>0.66666666666666663</v>
      </c>
      <c r="BC26" s="97">
        <f t="shared" si="1"/>
        <v>0.32876712328767121</v>
      </c>
      <c r="BD26" s="97">
        <f t="shared" si="1"/>
        <v>0.33333333333333331</v>
      </c>
      <c r="BE26" s="97">
        <f t="shared" si="1"/>
        <v>5.5555555555555552E-2</v>
      </c>
      <c r="BF26" s="306">
        <f t="shared" si="1"/>
        <v>0.16438356164383561</v>
      </c>
      <c r="BG26" s="83">
        <f>SUM(AI26:BF26)</f>
        <v>7.1240487062404867</v>
      </c>
      <c r="BH26" s="11"/>
    </row>
    <row r="27" spans="2:70" ht="15" customHeight="1" thickBot="1" x14ac:dyDescent="0.25">
      <c r="AC27" s="363" t="s">
        <v>139</v>
      </c>
      <c r="AD27" s="364"/>
      <c r="AE27" s="364"/>
      <c r="AF27" s="364"/>
      <c r="AG27" s="364"/>
      <c r="AH27" s="365"/>
      <c r="AI27" s="268">
        <f t="shared" ref="AI27:BF27" si="2">AI22*(AI24*30/AI15)</f>
        <v>0</v>
      </c>
      <c r="AJ27" s="269">
        <f t="shared" si="2"/>
        <v>0</v>
      </c>
      <c r="AK27" s="269">
        <f t="shared" si="2"/>
        <v>0</v>
      </c>
      <c r="AL27" s="269">
        <f t="shared" si="2"/>
        <v>0</v>
      </c>
      <c r="AM27" s="270">
        <f t="shared" si="2"/>
        <v>0</v>
      </c>
      <c r="AN27" s="269">
        <f t="shared" si="2"/>
        <v>7.575757575757576E-2</v>
      </c>
      <c r="AO27" s="269">
        <f t="shared" si="2"/>
        <v>7.575757575757576E-2</v>
      </c>
      <c r="AP27" s="269">
        <f t="shared" si="2"/>
        <v>0</v>
      </c>
      <c r="AQ27" s="269">
        <f t="shared" si="2"/>
        <v>0</v>
      </c>
      <c r="AR27" s="269">
        <f t="shared" si="2"/>
        <v>0</v>
      </c>
      <c r="AS27" s="269">
        <f t="shared" si="2"/>
        <v>0</v>
      </c>
      <c r="AT27" s="269">
        <f t="shared" si="2"/>
        <v>0</v>
      </c>
      <c r="AU27" s="269">
        <f t="shared" si="2"/>
        <v>0</v>
      </c>
      <c r="AV27" s="269">
        <f t="shared" si="2"/>
        <v>0</v>
      </c>
      <c r="AW27" s="269">
        <f t="shared" si="2"/>
        <v>0</v>
      </c>
      <c r="AX27" s="269">
        <f t="shared" si="2"/>
        <v>0</v>
      </c>
      <c r="AY27" s="269">
        <f t="shared" si="2"/>
        <v>0</v>
      </c>
      <c r="AZ27" s="269">
        <f t="shared" si="2"/>
        <v>0</v>
      </c>
      <c r="BA27" s="269">
        <f t="shared" si="2"/>
        <v>0</v>
      </c>
      <c r="BB27" s="269">
        <f t="shared" si="2"/>
        <v>0</v>
      </c>
      <c r="BC27" s="269">
        <f t="shared" si="2"/>
        <v>0</v>
      </c>
      <c r="BD27" s="269">
        <f t="shared" si="2"/>
        <v>0</v>
      </c>
      <c r="BE27" s="269">
        <f t="shared" si="2"/>
        <v>0</v>
      </c>
      <c r="BF27" s="309">
        <f t="shared" si="2"/>
        <v>0</v>
      </c>
      <c r="BG27" s="109">
        <f>SUM(AI27:BF27)</f>
        <v>0.15151515151515152</v>
      </c>
    </row>
    <row r="28" spans="2:70" x14ac:dyDescent="0.2">
      <c r="AC28" s="98"/>
      <c r="AD28" s="98"/>
      <c r="AE28" s="98"/>
      <c r="AF28" s="98"/>
      <c r="AG28" s="98"/>
      <c r="AH28" s="98"/>
      <c r="AI28" s="99"/>
      <c r="AJ28" s="99"/>
      <c r="AK28" s="274"/>
      <c r="AL28" s="99"/>
      <c r="AM28" s="99"/>
      <c r="AN28" s="99"/>
      <c r="AO28" s="99"/>
      <c r="AP28" s="99"/>
      <c r="AQ28" s="99"/>
      <c r="AR28" s="99"/>
      <c r="AS28" s="99"/>
      <c r="AT28" s="99"/>
      <c r="AU28" s="99"/>
      <c r="AV28" s="99"/>
      <c r="AW28" s="99"/>
      <c r="AX28" s="99"/>
      <c r="AY28" s="99"/>
      <c r="AZ28" s="99"/>
      <c r="BA28" s="99"/>
      <c r="BB28" s="99"/>
      <c r="BC28" s="99"/>
      <c r="BD28" s="99"/>
      <c r="BE28" s="99"/>
      <c r="BF28" s="275" t="s">
        <v>140</v>
      </c>
      <c r="BG28" s="84">
        <f>SUM(BG25:BG27)</f>
        <v>27.539947419399475</v>
      </c>
    </row>
    <row r="29" spans="2:70" ht="15" thickBot="1" x14ac:dyDescent="0.25">
      <c r="AC29" s="98"/>
      <c r="AD29" s="98"/>
      <c r="AE29" s="98"/>
      <c r="AF29" s="98"/>
      <c r="AG29" s="98"/>
      <c r="AH29" s="98"/>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277" t="s">
        <v>141</v>
      </c>
      <c r="BG29" s="100">
        <f>(BG26+BG27)/BG28</f>
        <v>0.26418219856987246</v>
      </c>
    </row>
  </sheetData>
  <mergeCells count="27">
    <mergeCell ref="BN16:BR16"/>
    <mergeCell ref="BI16:BM16"/>
    <mergeCell ref="BI15:BR15"/>
    <mergeCell ref="A4:A14"/>
    <mergeCell ref="BN19:BR21"/>
    <mergeCell ref="BI17:BM18"/>
    <mergeCell ref="BN17:BR18"/>
    <mergeCell ref="AC16:AH16"/>
    <mergeCell ref="AC17:AH17"/>
    <mergeCell ref="AC18:AH18"/>
    <mergeCell ref="AC27:AH27"/>
    <mergeCell ref="AC24:AH24"/>
    <mergeCell ref="BI19:BM21"/>
    <mergeCell ref="AC25:AH25"/>
    <mergeCell ref="AC26:AH26"/>
    <mergeCell ref="AC22:AH22"/>
    <mergeCell ref="AC23:AH23"/>
    <mergeCell ref="AC20:AH20"/>
    <mergeCell ref="AC21:AH21"/>
    <mergeCell ref="AC19:AH19"/>
    <mergeCell ref="D1:AG1"/>
    <mergeCell ref="AH1:BF1"/>
    <mergeCell ref="T2:V2"/>
    <mergeCell ref="E2:S2"/>
    <mergeCell ref="AC15:AH15"/>
    <mergeCell ref="W2:AA2"/>
    <mergeCell ref="AB2:AG2"/>
  </mergeCells>
  <conditionalFormatting sqref="D4:BF14">
    <cfRule type="cellIs" dxfId="0" priority="1" operator="equal">
      <formula>""</formula>
    </cfRule>
  </conditionalFormatting>
  <pageMargins left="0.25" right="0.25" top="0.75" bottom="0.75" header="0.3" footer="0.3"/>
  <pageSetup paperSize="288" scale="44" fitToHeight="0" orientation="landscape"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S312"/>
  <sheetViews>
    <sheetView view="pageLayout" zoomScale="80" zoomScaleNormal="80" zoomScalePageLayoutView="80" workbookViewId="0"/>
  </sheetViews>
  <sheetFormatPr defaultRowHeight="15" x14ac:dyDescent="0.25"/>
  <cols>
    <col min="1" max="1" width="2" customWidth="1"/>
    <col min="2" max="2" width="10.28515625" customWidth="1"/>
    <col min="3" max="3" width="36.28515625" bestFit="1" customWidth="1"/>
    <col min="4" max="15" width="7.85546875" bestFit="1" customWidth="1"/>
    <col min="16" max="18" width="9.28515625" customWidth="1"/>
    <col min="19" max="19" width="8.28515625" bestFit="1" customWidth="1"/>
  </cols>
  <sheetData>
    <row r="1" spans="2:19" ht="9" customHeight="1" thickBot="1" x14ac:dyDescent="0.3"/>
    <row r="2" spans="2:19" ht="25.5" customHeight="1" thickBot="1" x14ac:dyDescent="0.3">
      <c r="B2" s="412" t="s">
        <v>170</v>
      </c>
      <c r="C2" s="413"/>
      <c r="D2" s="413"/>
      <c r="E2" s="413"/>
      <c r="F2" s="413"/>
      <c r="G2" s="413"/>
      <c r="H2" s="413"/>
      <c r="I2" s="413"/>
      <c r="J2" s="413"/>
      <c r="K2" s="413"/>
      <c r="L2" s="413"/>
      <c r="M2" s="413"/>
      <c r="N2" s="413"/>
      <c r="O2" s="413"/>
      <c r="P2" s="413"/>
      <c r="Q2" s="413"/>
      <c r="R2" s="413"/>
      <c r="S2" s="414"/>
    </row>
    <row r="3" spans="2:19" ht="30.75" customHeight="1" thickBot="1" x14ac:dyDescent="0.3">
      <c r="B3" s="81" t="s">
        <v>171</v>
      </c>
      <c r="C3" s="80" t="s">
        <v>172</v>
      </c>
      <c r="D3" s="415" t="s">
        <v>173</v>
      </c>
      <c r="E3" s="415"/>
      <c r="F3" s="415"/>
      <c r="G3" s="415"/>
      <c r="H3" s="415"/>
      <c r="I3" s="415"/>
      <c r="J3" s="415"/>
      <c r="K3" s="415"/>
      <c r="L3" s="415"/>
      <c r="M3" s="415"/>
      <c r="N3" s="415"/>
      <c r="O3" s="415"/>
      <c r="P3" s="415"/>
      <c r="Q3" s="415"/>
      <c r="R3" s="415"/>
      <c r="S3" s="416"/>
    </row>
    <row r="4" spans="2:19" s="181" customFormat="1" ht="15.75" thickBot="1" x14ac:dyDescent="0.3">
      <c r="B4" s="175"/>
      <c r="C4" s="176"/>
      <c r="D4" s="177" t="s">
        <v>29</v>
      </c>
      <c r="E4" s="177" t="s">
        <v>30</v>
      </c>
      <c r="F4" s="177" t="s">
        <v>31</v>
      </c>
      <c r="G4" s="177" t="s">
        <v>32</v>
      </c>
      <c r="H4" s="177" t="s">
        <v>33</v>
      </c>
      <c r="I4" s="177" t="s">
        <v>34</v>
      </c>
      <c r="J4" s="177" t="s">
        <v>35</v>
      </c>
      <c r="K4" s="178" t="s">
        <v>36</v>
      </c>
      <c r="L4" s="178" t="s">
        <v>38</v>
      </c>
      <c r="M4" s="178" t="s">
        <v>39</v>
      </c>
      <c r="N4" s="178" t="s">
        <v>40</v>
      </c>
      <c r="O4" s="178" t="s">
        <v>41</v>
      </c>
      <c r="P4" s="179" t="s">
        <v>44</v>
      </c>
      <c r="Q4" s="179" t="s">
        <v>45</v>
      </c>
      <c r="R4" s="179" t="s">
        <v>48</v>
      </c>
      <c r="S4" s="180" t="s">
        <v>49</v>
      </c>
    </row>
    <row r="5" spans="2:19" x14ac:dyDescent="0.25">
      <c r="B5" s="73" t="s">
        <v>174</v>
      </c>
      <c r="C5" s="74" t="s">
        <v>175</v>
      </c>
      <c r="D5" s="56" t="s">
        <v>29</v>
      </c>
      <c r="E5" s="57"/>
      <c r="F5" s="57"/>
      <c r="G5" s="57"/>
      <c r="H5" s="57"/>
      <c r="I5" s="57"/>
      <c r="J5" s="57"/>
      <c r="K5" s="52"/>
      <c r="L5" s="52"/>
      <c r="M5" s="52"/>
      <c r="N5" s="52"/>
      <c r="O5" s="52"/>
      <c r="P5" s="53"/>
      <c r="Q5" s="53"/>
      <c r="R5" s="53"/>
      <c r="S5" s="152"/>
    </row>
    <row r="6" spans="2:19" x14ac:dyDescent="0.25">
      <c r="B6" s="75" t="s">
        <v>176</v>
      </c>
      <c r="C6" s="67" t="s">
        <v>177</v>
      </c>
      <c r="D6" s="59" t="s">
        <v>29</v>
      </c>
      <c r="E6" s="54"/>
      <c r="F6" s="54"/>
      <c r="G6" s="54"/>
      <c r="H6" s="54"/>
      <c r="I6" s="54"/>
      <c r="J6" s="54"/>
      <c r="K6" s="54"/>
      <c r="L6" s="54"/>
      <c r="M6" s="54"/>
      <c r="N6" s="54"/>
      <c r="O6" s="54"/>
      <c r="P6" s="55"/>
      <c r="Q6" s="55"/>
      <c r="R6" s="55"/>
      <c r="S6" s="153"/>
    </row>
    <row r="7" spans="2:19" x14ac:dyDescent="0.25">
      <c r="B7" s="76" t="s">
        <v>178</v>
      </c>
      <c r="C7" s="77" t="s">
        <v>179</v>
      </c>
      <c r="D7" s="56" t="s">
        <v>29</v>
      </c>
      <c r="E7" s="57"/>
      <c r="F7" s="57"/>
      <c r="G7" s="57"/>
      <c r="H7" s="57"/>
      <c r="I7" s="57"/>
      <c r="J7" s="57"/>
      <c r="K7" s="57"/>
      <c r="L7" s="57"/>
      <c r="M7" s="57"/>
      <c r="N7" s="57"/>
      <c r="O7" s="57"/>
      <c r="P7" s="58"/>
      <c r="Q7" s="58"/>
      <c r="R7" s="58"/>
      <c r="S7" s="154"/>
    </row>
    <row r="8" spans="2:19" x14ac:dyDescent="0.25">
      <c r="B8" s="75" t="s">
        <v>180</v>
      </c>
      <c r="C8" s="67" t="s">
        <v>181</v>
      </c>
      <c r="D8" s="59"/>
      <c r="E8" s="54"/>
      <c r="F8" s="54"/>
      <c r="G8" s="60"/>
      <c r="H8" s="60" t="s">
        <v>33</v>
      </c>
      <c r="I8" s="60"/>
      <c r="J8" s="60"/>
      <c r="K8" s="54"/>
      <c r="L8" s="54"/>
      <c r="M8" s="54"/>
      <c r="N8" s="54"/>
      <c r="O8" s="54"/>
      <c r="P8" s="55"/>
      <c r="Q8" s="55"/>
      <c r="R8" s="55"/>
      <c r="S8" s="153"/>
    </row>
    <row r="9" spans="2:19" x14ac:dyDescent="0.25">
      <c r="B9" s="76" t="s">
        <v>182</v>
      </c>
      <c r="C9" s="77" t="s">
        <v>183</v>
      </c>
      <c r="D9" s="56"/>
      <c r="E9" s="57"/>
      <c r="F9" s="57"/>
      <c r="G9" s="57"/>
      <c r="H9" s="57" t="s">
        <v>33</v>
      </c>
      <c r="I9" s="57"/>
      <c r="J9" s="57"/>
      <c r="K9" s="57"/>
      <c r="L9" s="57"/>
      <c r="M9" s="57"/>
      <c r="N9" s="57"/>
      <c r="O9" s="57"/>
      <c r="P9" s="58"/>
      <c r="Q9" s="58"/>
      <c r="R9" s="58"/>
      <c r="S9" s="154"/>
    </row>
    <row r="10" spans="2:19" x14ac:dyDescent="0.25">
      <c r="B10" s="75" t="s">
        <v>184</v>
      </c>
      <c r="C10" s="67" t="s">
        <v>185</v>
      </c>
      <c r="D10" s="59"/>
      <c r="E10" s="54"/>
      <c r="F10" s="54"/>
      <c r="G10" s="54"/>
      <c r="H10" s="54" t="s">
        <v>33</v>
      </c>
      <c r="I10" s="54"/>
      <c r="J10" s="54"/>
      <c r="K10" s="54"/>
      <c r="L10" s="54"/>
      <c r="M10" s="54"/>
      <c r="N10" s="54"/>
      <c r="O10" s="54"/>
      <c r="P10" s="55"/>
      <c r="Q10" s="55"/>
      <c r="R10" s="55"/>
      <c r="S10" s="153"/>
    </row>
    <row r="11" spans="2:19" x14ac:dyDescent="0.25">
      <c r="B11" s="76" t="s">
        <v>186</v>
      </c>
      <c r="C11" s="77" t="s">
        <v>187</v>
      </c>
      <c r="D11" s="56"/>
      <c r="E11" s="57"/>
      <c r="F11" s="57"/>
      <c r="G11" s="57"/>
      <c r="H11" s="57" t="s">
        <v>33</v>
      </c>
      <c r="I11" s="57"/>
      <c r="J11" s="57"/>
      <c r="K11" s="57"/>
      <c r="L11" s="57"/>
      <c r="M11" s="57"/>
      <c r="N11" s="57"/>
      <c r="O11" s="57"/>
      <c r="P11" s="58"/>
      <c r="Q11" s="58"/>
      <c r="R11" s="58"/>
      <c r="S11" s="154"/>
    </row>
    <row r="12" spans="2:19" x14ac:dyDescent="0.25">
      <c r="B12" s="75" t="s">
        <v>188</v>
      </c>
      <c r="C12" s="67" t="s">
        <v>189</v>
      </c>
      <c r="D12" s="59"/>
      <c r="E12" s="54"/>
      <c r="F12" s="54"/>
      <c r="G12" s="54"/>
      <c r="H12" s="54" t="s">
        <v>33</v>
      </c>
      <c r="I12" s="54"/>
      <c r="J12" s="54"/>
      <c r="K12" s="54"/>
      <c r="L12" s="54"/>
      <c r="M12" s="54"/>
      <c r="N12" s="54"/>
      <c r="O12" s="54"/>
      <c r="P12" s="55"/>
      <c r="Q12" s="55"/>
      <c r="R12" s="55"/>
      <c r="S12" s="153"/>
    </row>
    <row r="13" spans="2:19" x14ac:dyDescent="0.25">
      <c r="B13" s="76" t="s">
        <v>190</v>
      </c>
      <c r="C13" s="77" t="s">
        <v>191</v>
      </c>
      <c r="D13" s="56"/>
      <c r="E13" s="57"/>
      <c r="F13" s="57"/>
      <c r="G13" s="57"/>
      <c r="H13" s="57" t="s">
        <v>33</v>
      </c>
      <c r="I13" s="57"/>
      <c r="J13" s="57"/>
      <c r="K13" s="57"/>
      <c r="L13" s="57"/>
      <c r="M13" s="57"/>
      <c r="N13" s="57"/>
      <c r="O13" s="57"/>
      <c r="P13" s="57"/>
      <c r="Q13" s="57"/>
      <c r="R13" s="57"/>
      <c r="S13" s="155"/>
    </row>
    <row r="14" spans="2:19" x14ac:dyDescent="0.25">
      <c r="B14" s="75" t="s">
        <v>192</v>
      </c>
      <c r="C14" s="67" t="s">
        <v>193</v>
      </c>
      <c r="D14" s="59"/>
      <c r="E14" s="54"/>
      <c r="F14" s="54"/>
      <c r="G14" s="54"/>
      <c r="H14" s="54" t="s">
        <v>33</v>
      </c>
      <c r="I14" s="54"/>
      <c r="J14" s="54"/>
      <c r="K14" s="54"/>
      <c r="L14" s="54"/>
      <c r="M14" s="54"/>
      <c r="N14" s="54"/>
      <c r="O14" s="54"/>
      <c r="P14" s="55"/>
      <c r="Q14" s="55"/>
      <c r="R14" s="55"/>
      <c r="S14" s="153"/>
    </row>
    <row r="15" spans="2:19" x14ac:dyDescent="0.25">
      <c r="B15" s="76" t="s">
        <v>194</v>
      </c>
      <c r="C15" s="77" t="s">
        <v>195</v>
      </c>
      <c r="D15" s="56"/>
      <c r="E15" s="57" t="s">
        <v>30</v>
      </c>
      <c r="F15" s="57"/>
      <c r="G15" s="57"/>
      <c r="H15" s="57"/>
      <c r="I15" s="57"/>
      <c r="J15" s="57"/>
      <c r="K15" s="57"/>
      <c r="L15" s="57"/>
      <c r="M15" s="57"/>
      <c r="N15" s="57"/>
      <c r="O15" s="57"/>
      <c r="P15" s="58"/>
      <c r="Q15" s="58"/>
      <c r="R15" s="58"/>
      <c r="S15" s="154"/>
    </row>
    <row r="16" spans="2:19" x14ac:dyDescent="0.25">
      <c r="B16" s="75" t="s">
        <v>196</v>
      </c>
      <c r="C16" s="67" t="s">
        <v>197</v>
      </c>
      <c r="D16" s="59" t="s">
        <v>29</v>
      </c>
      <c r="E16" s="54"/>
      <c r="F16" s="54"/>
      <c r="G16" s="54"/>
      <c r="H16" s="54"/>
      <c r="I16" s="54"/>
      <c r="J16" s="54"/>
      <c r="K16" s="54"/>
      <c r="L16" s="54"/>
      <c r="M16" s="54"/>
      <c r="N16" s="54"/>
      <c r="O16" s="54"/>
      <c r="P16" s="55"/>
      <c r="Q16" s="55"/>
      <c r="R16" s="55"/>
      <c r="S16" s="153"/>
    </row>
    <row r="17" spans="2:19" x14ac:dyDescent="0.25">
      <c r="B17" s="76" t="s">
        <v>198</v>
      </c>
      <c r="C17" s="77" t="s">
        <v>199</v>
      </c>
      <c r="D17" s="62" t="s">
        <v>29</v>
      </c>
      <c r="E17" s="56"/>
      <c r="F17" s="57"/>
      <c r="G17" s="57"/>
      <c r="H17" s="57" t="s">
        <v>33</v>
      </c>
      <c r="I17" s="57"/>
      <c r="J17" s="57"/>
      <c r="K17" s="57"/>
      <c r="L17" s="57"/>
      <c r="M17" s="57"/>
      <c r="N17" s="57"/>
      <c r="O17" s="57"/>
      <c r="P17" s="58"/>
      <c r="Q17" s="58"/>
      <c r="R17" s="58"/>
      <c r="S17" s="154"/>
    </row>
    <row r="18" spans="2:19" x14ac:dyDescent="0.25">
      <c r="B18" s="75" t="s">
        <v>200</v>
      </c>
      <c r="C18" s="67" t="s">
        <v>201</v>
      </c>
      <c r="D18" s="59"/>
      <c r="E18" s="54"/>
      <c r="F18" s="54"/>
      <c r="G18" s="54"/>
      <c r="H18" s="54" t="s">
        <v>33</v>
      </c>
      <c r="I18" s="54"/>
      <c r="J18" s="54"/>
      <c r="K18" s="54"/>
      <c r="L18" s="54"/>
      <c r="M18" s="54"/>
      <c r="N18" s="54"/>
      <c r="O18" s="54"/>
      <c r="P18" s="55"/>
      <c r="Q18" s="55"/>
      <c r="R18" s="55"/>
      <c r="S18" s="153"/>
    </row>
    <row r="19" spans="2:19" x14ac:dyDescent="0.25">
      <c r="B19" s="76" t="s">
        <v>202</v>
      </c>
      <c r="C19" s="77" t="s">
        <v>203</v>
      </c>
      <c r="D19" s="56"/>
      <c r="E19" s="57"/>
      <c r="F19" s="57"/>
      <c r="G19" s="57"/>
      <c r="H19" s="57"/>
      <c r="I19" s="57" t="s">
        <v>34</v>
      </c>
      <c r="J19" s="57"/>
      <c r="K19" s="57"/>
      <c r="L19" s="57"/>
      <c r="M19" s="57"/>
      <c r="N19" s="57"/>
      <c r="O19" s="57"/>
      <c r="P19" s="57"/>
      <c r="Q19" s="57"/>
      <c r="R19" s="57"/>
      <c r="S19" s="155"/>
    </row>
    <row r="20" spans="2:19" x14ac:dyDescent="0.25">
      <c r="B20" s="75" t="s">
        <v>204</v>
      </c>
      <c r="C20" s="67" t="s">
        <v>205</v>
      </c>
      <c r="D20" s="59"/>
      <c r="E20" s="54"/>
      <c r="F20" s="54"/>
      <c r="G20" s="54"/>
      <c r="H20" s="54"/>
      <c r="I20" s="54" t="s">
        <v>35</v>
      </c>
      <c r="J20" s="54"/>
      <c r="K20" s="54"/>
      <c r="L20" s="54"/>
      <c r="M20" s="54"/>
      <c r="N20" s="54"/>
      <c r="O20" s="54"/>
      <c r="P20" s="54"/>
      <c r="Q20" s="54"/>
      <c r="R20" s="55"/>
      <c r="S20" s="153"/>
    </row>
    <row r="21" spans="2:19" x14ac:dyDescent="0.25">
      <c r="B21" s="76" t="s">
        <v>206</v>
      </c>
      <c r="C21" s="77" t="s">
        <v>207</v>
      </c>
      <c r="D21" s="56"/>
      <c r="E21" s="57"/>
      <c r="F21" s="57"/>
      <c r="G21" s="57"/>
      <c r="H21" s="57" t="s">
        <v>33</v>
      </c>
      <c r="I21" s="57"/>
      <c r="J21" s="57"/>
      <c r="K21" s="57"/>
      <c r="L21" s="57"/>
      <c r="M21" s="57"/>
      <c r="N21" s="57"/>
      <c r="O21" s="57"/>
      <c r="P21" s="57"/>
      <c r="Q21" s="57"/>
      <c r="R21" s="57"/>
      <c r="S21" s="155"/>
    </row>
    <row r="22" spans="2:19" x14ac:dyDescent="0.25">
      <c r="B22" s="75" t="s">
        <v>208</v>
      </c>
      <c r="C22" s="67" t="s">
        <v>209</v>
      </c>
      <c r="D22" s="59"/>
      <c r="E22" s="54"/>
      <c r="F22" s="54"/>
      <c r="G22" s="54"/>
      <c r="H22" s="54" t="s">
        <v>33</v>
      </c>
      <c r="I22" s="54"/>
      <c r="J22" s="54"/>
      <c r="K22" s="54"/>
      <c r="L22" s="54"/>
      <c r="M22" s="54"/>
      <c r="N22" s="54"/>
      <c r="O22" s="54"/>
      <c r="P22" s="55"/>
      <c r="Q22" s="55"/>
      <c r="R22" s="55"/>
      <c r="S22" s="153"/>
    </row>
    <row r="23" spans="2:19" x14ac:dyDescent="0.25">
      <c r="B23" s="76" t="s">
        <v>210</v>
      </c>
      <c r="C23" s="77" t="s">
        <v>211</v>
      </c>
      <c r="D23" s="56"/>
      <c r="E23" s="57"/>
      <c r="F23" s="57"/>
      <c r="G23" s="57"/>
      <c r="H23" s="57"/>
      <c r="I23" s="57" t="s">
        <v>34</v>
      </c>
      <c r="J23" s="57"/>
      <c r="K23" s="57"/>
      <c r="L23" s="57"/>
      <c r="M23" s="57"/>
      <c r="N23" s="57"/>
      <c r="O23" s="57"/>
      <c r="P23" s="57"/>
      <c r="Q23" s="57"/>
      <c r="R23" s="58"/>
      <c r="S23" s="154"/>
    </row>
    <row r="24" spans="2:19" x14ac:dyDescent="0.25">
      <c r="B24" s="75" t="s">
        <v>212</v>
      </c>
      <c r="C24" s="67" t="s">
        <v>213</v>
      </c>
      <c r="D24" s="59"/>
      <c r="E24" s="54"/>
      <c r="F24" s="54"/>
      <c r="G24" s="54"/>
      <c r="H24" s="54"/>
      <c r="I24" s="54"/>
      <c r="J24" s="54"/>
      <c r="K24" s="54"/>
      <c r="L24" s="54"/>
      <c r="M24" s="54" t="s">
        <v>39</v>
      </c>
      <c r="N24" s="54"/>
      <c r="O24" s="54"/>
      <c r="P24" s="55"/>
      <c r="Q24" s="55"/>
      <c r="R24" s="55"/>
      <c r="S24" s="153"/>
    </row>
    <row r="25" spans="2:19" x14ac:dyDescent="0.25">
      <c r="B25" s="76" t="s">
        <v>214</v>
      </c>
      <c r="C25" s="77" t="s">
        <v>215</v>
      </c>
      <c r="D25" s="56"/>
      <c r="E25" s="57"/>
      <c r="F25" s="57"/>
      <c r="G25" s="57"/>
      <c r="H25" s="57"/>
      <c r="I25" s="57"/>
      <c r="J25" s="57"/>
      <c r="K25" s="57"/>
      <c r="L25" s="57"/>
      <c r="M25" s="57" t="s">
        <v>39</v>
      </c>
      <c r="N25" s="57"/>
      <c r="O25" s="57"/>
      <c r="P25" s="58"/>
      <c r="Q25" s="58"/>
      <c r="R25" s="58"/>
      <c r="S25" s="154"/>
    </row>
    <row r="26" spans="2:19" x14ac:dyDescent="0.25">
      <c r="B26" s="75" t="s">
        <v>216</v>
      </c>
      <c r="C26" s="67" t="s">
        <v>217</v>
      </c>
      <c r="D26" s="61"/>
      <c r="E26" s="59"/>
      <c r="F26" s="54"/>
      <c r="G26" s="54"/>
      <c r="H26" s="54"/>
      <c r="I26" s="54"/>
      <c r="J26" s="54"/>
      <c r="K26" s="54"/>
      <c r="L26" s="54"/>
      <c r="M26" s="54" t="s">
        <v>39</v>
      </c>
      <c r="N26" s="54"/>
      <c r="O26" s="54"/>
      <c r="P26" s="55"/>
      <c r="Q26" s="55"/>
      <c r="R26" s="55"/>
      <c r="S26" s="153"/>
    </row>
    <row r="27" spans="2:19" x14ac:dyDescent="0.25">
      <c r="B27" s="76" t="s">
        <v>218</v>
      </c>
      <c r="C27" s="77" t="s">
        <v>219</v>
      </c>
      <c r="D27" s="62"/>
      <c r="E27" s="56"/>
      <c r="F27" s="57"/>
      <c r="G27" s="57"/>
      <c r="H27" s="57"/>
      <c r="I27" s="57"/>
      <c r="J27" s="57"/>
      <c r="K27" s="57"/>
      <c r="L27" s="57"/>
      <c r="M27" s="57" t="s">
        <v>39</v>
      </c>
      <c r="N27" s="57"/>
      <c r="O27" s="57"/>
      <c r="P27" s="58"/>
      <c r="Q27" s="58"/>
      <c r="R27" s="58"/>
      <c r="S27" s="154"/>
    </row>
    <row r="28" spans="2:19" x14ac:dyDescent="0.25">
      <c r="B28" s="75" t="s">
        <v>220</v>
      </c>
      <c r="C28" s="67" t="s">
        <v>221</v>
      </c>
      <c r="D28" s="59"/>
      <c r="E28" s="54"/>
      <c r="F28" s="54"/>
      <c r="G28" s="54"/>
      <c r="H28" s="54"/>
      <c r="I28" s="54"/>
      <c r="J28" s="54"/>
      <c r="K28" s="54"/>
      <c r="L28" s="54"/>
      <c r="M28" s="54" t="s">
        <v>39</v>
      </c>
      <c r="N28" s="54"/>
      <c r="O28" s="54"/>
      <c r="P28" s="55"/>
      <c r="Q28" s="55"/>
      <c r="R28" s="55"/>
      <c r="S28" s="153"/>
    </row>
    <row r="29" spans="2:19" ht="15.75" thickBot="1" x14ac:dyDescent="0.3">
      <c r="B29" s="78" t="s">
        <v>222</v>
      </c>
      <c r="C29" s="79" t="s">
        <v>223</v>
      </c>
      <c r="D29" s="63" t="s">
        <v>29</v>
      </c>
      <c r="E29" s="64"/>
      <c r="F29" s="64"/>
      <c r="G29" s="64"/>
      <c r="H29" s="64"/>
      <c r="I29" s="64"/>
      <c r="J29" s="64"/>
      <c r="K29" s="64"/>
      <c r="L29" s="64"/>
      <c r="M29" s="64"/>
      <c r="N29" s="64"/>
      <c r="O29" s="64"/>
      <c r="P29" s="65"/>
      <c r="Q29" s="65"/>
      <c r="R29" s="65"/>
      <c r="S29" s="156"/>
    </row>
    <row r="30" spans="2:19" x14ac:dyDescent="0.25">
      <c r="B30" s="75" t="s">
        <v>224</v>
      </c>
      <c r="C30" s="67" t="s">
        <v>225</v>
      </c>
      <c r="D30" s="48" t="s">
        <v>29</v>
      </c>
      <c r="E30" s="54"/>
      <c r="F30" s="54"/>
      <c r="G30" s="54"/>
      <c r="H30" s="54"/>
      <c r="I30" s="54"/>
      <c r="J30" s="54"/>
      <c r="K30" s="54"/>
      <c r="L30" s="54"/>
      <c r="M30" s="54"/>
      <c r="N30" s="54"/>
      <c r="O30" s="54"/>
      <c r="P30" s="55"/>
      <c r="Q30" s="55"/>
      <c r="R30" s="55"/>
      <c r="S30" s="153"/>
    </row>
    <row r="31" spans="2:19" x14ac:dyDescent="0.25">
      <c r="B31" s="76" t="s">
        <v>226</v>
      </c>
      <c r="C31" s="77" t="s">
        <v>225</v>
      </c>
      <c r="D31" s="56" t="s">
        <v>29</v>
      </c>
      <c r="E31" s="57"/>
      <c r="F31" s="57"/>
      <c r="G31" s="57"/>
      <c r="H31" s="57"/>
      <c r="I31" s="57"/>
      <c r="J31" s="57"/>
      <c r="K31" s="57"/>
      <c r="L31" s="57"/>
      <c r="M31" s="57"/>
      <c r="N31" s="57"/>
      <c r="O31" s="57"/>
      <c r="P31" s="58"/>
      <c r="Q31" s="58"/>
      <c r="R31" s="58"/>
      <c r="S31" s="154"/>
    </row>
    <row r="32" spans="2:19" x14ac:dyDescent="0.25">
      <c r="B32" s="75" t="s">
        <v>227</v>
      </c>
      <c r="C32" s="67" t="s">
        <v>228</v>
      </c>
      <c r="D32" s="59" t="s">
        <v>29</v>
      </c>
      <c r="E32" s="54"/>
      <c r="F32" s="54"/>
      <c r="G32" s="60"/>
      <c r="H32" s="60" t="s">
        <v>33</v>
      </c>
      <c r="I32" s="60"/>
      <c r="J32" s="60"/>
      <c r="K32" s="54"/>
      <c r="L32" s="54"/>
      <c r="M32" s="54"/>
      <c r="N32" s="54"/>
      <c r="O32" s="54"/>
      <c r="P32" s="55"/>
      <c r="Q32" s="55"/>
      <c r="R32" s="55"/>
      <c r="S32" s="153"/>
    </row>
    <row r="33" spans="2:19" x14ac:dyDescent="0.25">
      <c r="B33" s="76" t="s">
        <v>229</v>
      </c>
      <c r="C33" s="77" t="s">
        <v>230</v>
      </c>
      <c r="D33" s="56" t="s">
        <v>29</v>
      </c>
      <c r="E33" s="57"/>
      <c r="F33" s="57"/>
      <c r="G33" s="57"/>
      <c r="H33" s="57"/>
      <c r="I33" s="57"/>
      <c r="J33" s="57"/>
      <c r="K33" s="57"/>
      <c r="L33" s="57"/>
      <c r="M33" s="57"/>
      <c r="N33" s="57"/>
      <c r="O33" s="57"/>
      <c r="P33" s="58"/>
      <c r="Q33" s="58"/>
      <c r="R33" s="58"/>
      <c r="S33" s="154"/>
    </row>
    <row r="34" spans="2:19" x14ac:dyDescent="0.25">
      <c r="B34" s="75" t="s">
        <v>231</v>
      </c>
      <c r="C34" s="67" t="s">
        <v>232</v>
      </c>
      <c r="D34" s="59"/>
      <c r="E34" s="54"/>
      <c r="F34" s="54" t="s">
        <v>31</v>
      </c>
      <c r="G34" s="54"/>
      <c r="H34" s="54"/>
      <c r="I34" s="54"/>
      <c r="J34" s="54"/>
      <c r="K34" s="54"/>
      <c r="L34" s="54"/>
      <c r="M34" s="54"/>
      <c r="N34" s="54"/>
      <c r="O34" s="54"/>
      <c r="P34" s="55"/>
      <c r="Q34" s="55"/>
      <c r="R34" s="55"/>
      <c r="S34" s="153"/>
    </row>
    <row r="35" spans="2:19" x14ac:dyDescent="0.25">
      <c r="B35" s="76" t="s">
        <v>233</v>
      </c>
      <c r="C35" s="77" t="s">
        <v>234</v>
      </c>
      <c r="D35" s="56"/>
      <c r="E35" s="57"/>
      <c r="F35" s="57"/>
      <c r="G35" s="57"/>
      <c r="H35" s="57"/>
      <c r="I35" s="57"/>
      <c r="J35" s="57" t="s">
        <v>35</v>
      </c>
      <c r="K35" s="57"/>
      <c r="L35" s="57"/>
      <c r="M35" s="57"/>
      <c r="N35" s="57"/>
      <c r="O35" s="57"/>
      <c r="P35" s="58"/>
      <c r="Q35" s="58"/>
      <c r="R35" s="58"/>
      <c r="S35" s="154"/>
    </row>
    <row r="36" spans="2:19" x14ac:dyDescent="0.25">
      <c r="B36" s="75" t="s">
        <v>235</v>
      </c>
      <c r="C36" s="67" t="s">
        <v>236</v>
      </c>
      <c r="D36" s="59" t="s">
        <v>29</v>
      </c>
      <c r="E36" s="54"/>
      <c r="F36" s="54"/>
      <c r="G36" s="54"/>
      <c r="H36" s="54"/>
      <c r="I36" s="54"/>
      <c r="J36" s="54"/>
      <c r="K36" s="54"/>
      <c r="L36" s="54"/>
      <c r="M36" s="54"/>
      <c r="N36" s="54"/>
      <c r="O36" s="54"/>
      <c r="P36" s="55"/>
      <c r="Q36" s="55"/>
      <c r="R36" s="55"/>
      <c r="S36" s="153"/>
    </row>
    <row r="37" spans="2:19" x14ac:dyDescent="0.25">
      <c r="B37" s="76" t="s">
        <v>237</v>
      </c>
      <c r="C37" s="77" t="s">
        <v>238</v>
      </c>
      <c r="D37" s="56" t="s">
        <v>29</v>
      </c>
      <c r="E37" s="57"/>
      <c r="F37" s="57"/>
      <c r="G37" s="57"/>
      <c r="H37" s="57"/>
      <c r="I37" s="57"/>
      <c r="J37" s="57"/>
      <c r="K37" s="57"/>
      <c r="L37" s="57"/>
      <c r="M37" s="57"/>
      <c r="N37" s="57"/>
      <c r="O37" s="57"/>
      <c r="P37" s="57"/>
      <c r="Q37" s="57"/>
      <c r="R37" s="57"/>
      <c r="S37" s="155"/>
    </row>
    <row r="38" spans="2:19" x14ac:dyDescent="0.25">
      <c r="B38" s="75" t="s">
        <v>239</v>
      </c>
      <c r="C38" s="67" t="s">
        <v>240</v>
      </c>
      <c r="D38" s="59" t="s">
        <v>29</v>
      </c>
      <c r="E38" s="54"/>
      <c r="F38" s="54"/>
      <c r="G38" s="54"/>
      <c r="H38" s="54"/>
      <c r="I38" s="54"/>
      <c r="J38" s="54"/>
      <c r="K38" s="54"/>
      <c r="L38" s="54"/>
      <c r="M38" s="54"/>
      <c r="N38" s="54"/>
      <c r="O38" s="54"/>
      <c r="P38" s="55"/>
      <c r="Q38" s="55"/>
      <c r="R38" s="55"/>
      <c r="S38" s="153"/>
    </row>
    <row r="39" spans="2:19" x14ac:dyDescent="0.25">
      <c r="B39" s="76" t="s">
        <v>241</v>
      </c>
      <c r="C39" s="77" t="s">
        <v>242</v>
      </c>
      <c r="D39" s="56" t="s">
        <v>29</v>
      </c>
      <c r="E39" s="57"/>
      <c r="F39" s="57"/>
      <c r="G39" s="57"/>
      <c r="H39" s="57"/>
      <c r="I39" s="57"/>
      <c r="J39" s="57"/>
      <c r="K39" s="57"/>
      <c r="L39" s="57"/>
      <c r="M39" s="57"/>
      <c r="N39" s="57"/>
      <c r="O39" s="57"/>
      <c r="P39" s="58"/>
      <c r="Q39" s="58"/>
      <c r="R39" s="58"/>
      <c r="S39" s="154"/>
    </row>
    <row r="40" spans="2:19" x14ac:dyDescent="0.25">
      <c r="B40" s="75" t="s">
        <v>243</v>
      </c>
      <c r="C40" s="67" t="s">
        <v>244</v>
      </c>
      <c r="D40" s="61"/>
      <c r="E40" s="59"/>
      <c r="F40" s="54"/>
      <c r="G40" s="54"/>
      <c r="H40" s="54"/>
      <c r="I40" s="54"/>
      <c r="J40" s="54"/>
      <c r="K40" s="54"/>
      <c r="L40" s="54"/>
      <c r="M40" s="54" t="s">
        <v>39</v>
      </c>
      <c r="N40" s="54"/>
      <c r="O40" s="54"/>
      <c r="P40" s="55"/>
      <c r="Q40" s="55"/>
      <c r="R40" s="55"/>
      <c r="S40" s="153"/>
    </row>
    <row r="41" spans="2:19" x14ac:dyDescent="0.25">
      <c r="B41" s="76" t="s">
        <v>245</v>
      </c>
      <c r="C41" s="77" t="s">
        <v>246</v>
      </c>
      <c r="D41" s="62"/>
      <c r="E41" s="56"/>
      <c r="F41" s="57"/>
      <c r="G41" s="57"/>
      <c r="H41" s="57"/>
      <c r="I41" s="57"/>
      <c r="J41" s="57"/>
      <c r="K41" s="57"/>
      <c r="L41" s="57"/>
      <c r="M41" s="57" t="s">
        <v>39</v>
      </c>
      <c r="N41" s="57"/>
      <c r="O41" s="57"/>
      <c r="P41" s="58"/>
      <c r="Q41" s="58"/>
      <c r="R41" s="58"/>
      <c r="S41" s="154"/>
    </row>
    <row r="42" spans="2:19" x14ac:dyDescent="0.25">
      <c r="B42" s="75" t="s">
        <v>247</v>
      </c>
      <c r="C42" s="67" t="s">
        <v>248</v>
      </c>
      <c r="D42" s="59"/>
      <c r="E42" s="54"/>
      <c r="F42" s="54"/>
      <c r="G42" s="54"/>
      <c r="H42" s="54"/>
      <c r="I42" s="54"/>
      <c r="J42" s="54"/>
      <c r="K42" s="54"/>
      <c r="L42" s="54"/>
      <c r="M42" s="54" t="s">
        <v>39</v>
      </c>
      <c r="N42" s="54"/>
      <c r="O42" s="54"/>
      <c r="P42" s="55"/>
      <c r="Q42" s="55"/>
      <c r="R42" s="55"/>
      <c r="S42" s="153"/>
    </row>
    <row r="43" spans="2:19" x14ac:dyDescent="0.25">
      <c r="B43" s="76" t="s">
        <v>249</v>
      </c>
      <c r="C43" s="77" t="s">
        <v>250</v>
      </c>
      <c r="D43" s="56" t="s">
        <v>29</v>
      </c>
      <c r="E43" s="57"/>
      <c r="F43" s="57"/>
      <c r="G43" s="57"/>
      <c r="H43" s="57"/>
      <c r="I43" s="57"/>
      <c r="J43" s="57"/>
      <c r="K43" s="57"/>
      <c r="L43" s="57"/>
      <c r="M43" s="57"/>
      <c r="N43" s="57"/>
      <c r="O43" s="57"/>
      <c r="P43" s="57"/>
      <c r="Q43" s="57"/>
      <c r="R43" s="57"/>
      <c r="S43" s="155"/>
    </row>
    <row r="44" spans="2:19" x14ac:dyDescent="0.25">
      <c r="B44" s="75" t="s">
        <v>251</v>
      </c>
      <c r="C44" s="67" t="s">
        <v>252</v>
      </c>
      <c r="D44" s="59" t="s">
        <v>29</v>
      </c>
      <c r="E44" s="54"/>
      <c r="F44" s="54"/>
      <c r="G44" s="54"/>
      <c r="H44" s="54"/>
      <c r="I44" s="54"/>
      <c r="J44" s="54"/>
      <c r="K44" s="54"/>
      <c r="L44" s="54"/>
      <c r="M44" s="54"/>
      <c r="N44" s="54"/>
      <c r="O44" s="54"/>
      <c r="P44" s="54"/>
      <c r="Q44" s="54"/>
      <c r="R44" s="55"/>
      <c r="S44" s="153"/>
    </row>
    <row r="45" spans="2:19" x14ac:dyDescent="0.25">
      <c r="B45" s="76" t="s">
        <v>253</v>
      </c>
      <c r="C45" s="77" t="s">
        <v>254</v>
      </c>
      <c r="D45" s="56"/>
      <c r="E45" s="57"/>
      <c r="F45" s="57"/>
      <c r="G45" s="57"/>
      <c r="H45" s="57"/>
      <c r="I45" s="57"/>
      <c r="J45" s="57"/>
      <c r="K45" s="57"/>
      <c r="L45" s="57"/>
      <c r="M45" s="57"/>
      <c r="N45" s="57"/>
      <c r="O45" s="57"/>
      <c r="P45" s="57"/>
      <c r="Q45" s="57" t="s">
        <v>45</v>
      </c>
      <c r="R45" s="57"/>
      <c r="S45" s="155"/>
    </row>
    <row r="46" spans="2:19" x14ac:dyDescent="0.25">
      <c r="B46" s="75" t="s">
        <v>255</v>
      </c>
      <c r="C46" s="67" t="s">
        <v>256</v>
      </c>
      <c r="D46" s="59"/>
      <c r="E46" s="54"/>
      <c r="F46" s="54"/>
      <c r="G46" s="54"/>
      <c r="H46" s="54"/>
      <c r="I46" s="54"/>
      <c r="J46" s="54"/>
      <c r="K46" s="54"/>
      <c r="L46" s="54"/>
      <c r="M46" s="54"/>
      <c r="N46" s="54"/>
      <c r="O46" s="54"/>
      <c r="P46" s="55"/>
      <c r="Q46" s="55" t="s">
        <v>45</v>
      </c>
      <c r="R46" s="55"/>
      <c r="S46" s="153"/>
    </row>
    <row r="47" spans="2:19" x14ac:dyDescent="0.25">
      <c r="B47" s="76" t="s">
        <v>257</v>
      </c>
      <c r="C47" s="77" t="s">
        <v>258</v>
      </c>
      <c r="D47" s="56"/>
      <c r="E47" s="57"/>
      <c r="F47" s="57"/>
      <c r="G47" s="57"/>
      <c r="H47" s="57"/>
      <c r="I47" s="57"/>
      <c r="J47" s="57"/>
      <c r="K47" s="57"/>
      <c r="L47" s="57"/>
      <c r="M47" s="57"/>
      <c r="N47" s="57"/>
      <c r="O47" s="57"/>
      <c r="P47" s="58" t="s">
        <v>44</v>
      </c>
      <c r="Q47" s="57"/>
      <c r="R47" s="58"/>
      <c r="S47" s="154"/>
    </row>
    <row r="48" spans="2:19" x14ac:dyDescent="0.25">
      <c r="B48" s="75" t="s">
        <v>259</v>
      </c>
      <c r="C48" s="67" t="s">
        <v>260</v>
      </c>
      <c r="D48" s="59"/>
      <c r="E48" s="54"/>
      <c r="F48" s="54"/>
      <c r="G48" s="54"/>
      <c r="H48" s="54"/>
      <c r="I48" s="54"/>
      <c r="J48" s="54"/>
      <c r="K48" s="54"/>
      <c r="L48" s="54"/>
      <c r="M48" s="54"/>
      <c r="N48" s="54"/>
      <c r="O48" s="54"/>
      <c r="P48" s="55" t="s">
        <v>44</v>
      </c>
      <c r="Q48" s="55"/>
      <c r="R48" s="55"/>
      <c r="S48" s="153"/>
    </row>
    <row r="49" spans="2:19" x14ac:dyDescent="0.25">
      <c r="B49" s="76" t="s">
        <v>261</v>
      </c>
      <c r="C49" s="77" t="s">
        <v>262</v>
      </c>
      <c r="D49" s="56"/>
      <c r="E49" s="57"/>
      <c r="F49" s="57"/>
      <c r="G49" s="57"/>
      <c r="H49" s="57"/>
      <c r="I49" s="57"/>
      <c r="J49" s="57"/>
      <c r="K49" s="57"/>
      <c r="L49" s="57"/>
      <c r="M49" s="57"/>
      <c r="N49" s="57"/>
      <c r="O49" s="57"/>
      <c r="P49" s="58" t="s">
        <v>44</v>
      </c>
      <c r="Q49" s="58"/>
      <c r="R49" s="58"/>
      <c r="S49" s="154"/>
    </row>
    <row r="50" spans="2:19" x14ac:dyDescent="0.25">
      <c r="B50" s="75" t="s">
        <v>263</v>
      </c>
      <c r="C50" s="67" t="s">
        <v>264</v>
      </c>
      <c r="D50" s="61"/>
      <c r="E50" s="59"/>
      <c r="F50" s="54"/>
      <c r="G50" s="54"/>
      <c r="H50" s="54"/>
      <c r="I50" s="54"/>
      <c r="J50" s="54"/>
      <c r="K50" s="54"/>
      <c r="L50" s="54"/>
      <c r="M50" s="54"/>
      <c r="N50" s="54"/>
      <c r="O50" s="54"/>
      <c r="P50" s="55" t="s">
        <v>44</v>
      </c>
      <c r="Q50" s="55"/>
      <c r="R50" s="55"/>
      <c r="S50" s="153"/>
    </row>
    <row r="51" spans="2:19" ht="15.75" thickBot="1" x14ac:dyDescent="0.3">
      <c r="B51" s="76" t="s">
        <v>265</v>
      </c>
      <c r="C51" s="79" t="s">
        <v>266</v>
      </c>
      <c r="D51" s="62"/>
      <c r="E51" s="56"/>
      <c r="F51" s="57"/>
      <c r="G51" s="57"/>
      <c r="H51" s="57"/>
      <c r="I51" s="57"/>
      <c r="J51" s="57"/>
      <c r="K51" s="57"/>
      <c r="L51" s="57"/>
      <c r="M51" s="57"/>
      <c r="N51" s="57"/>
      <c r="O51" s="57"/>
      <c r="P51" s="58" t="s">
        <v>44</v>
      </c>
      <c r="Q51" s="58"/>
      <c r="R51" s="58"/>
      <c r="S51" s="154"/>
    </row>
    <row r="52" spans="2:19" x14ac:dyDescent="0.25">
      <c r="B52" s="75" t="s">
        <v>267</v>
      </c>
      <c r="C52" s="67" t="s">
        <v>268</v>
      </c>
      <c r="D52" s="59"/>
      <c r="E52" s="54"/>
      <c r="F52" s="54"/>
      <c r="G52" s="54"/>
      <c r="H52" s="54"/>
      <c r="I52" s="54"/>
      <c r="J52" s="54"/>
      <c r="K52" s="54"/>
      <c r="L52" s="54"/>
      <c r="M52" s="54"/>
      <c r="N52" s="54"/>
      <c r="O52" s="54"/>
      <c r="P52" s="55" t="s">
        <v>44</v>
      </c>
      <c r="Q52" s="55"/>
      <c r="R52" s="55"/>
      <c r="S52" s="153"/>
    </row>
    <row r="53" spans="2:19" ht="15.75" thickBot="1" x14ac:dyDescent="0.3">
      <c r="B53" s="78" t="s">
        <v>269</v>
      </c>
      <c r="C53" s="79" t="s">
        <v>270</v>
      </c>
      <c r="D53" s="63"/>
      <c r="E53" s="64"/>
      <c r="F53" s="64"/>
      <c r="G53" s="64"/>
      <c r="H53" s="64"/>
      <c r="I53" s="64"/>
      <c r="J53" s="64"/>
      <c r="K53" s="64"/>
      <c r="L53" s="64"/>
      <c r="M53" s="64"/>
      <c r="N53" s="64"/>
      <c r="O53" s="64"/>
      <c r="P53" s="65" t="s">
        <v>44</v>
      </c>
      <c r="Q53" s="65"/>
      <c r="R53" s="65"/>
      <c r="S53" s="156"/>
    </row>
    <row r="54" spans="2:19" x14ac:dyDescent="0.25">
      <c r="B54" s="75" t="s">
        <v>271</v>
      </c>
      <c r="C54" s="67" t="s">
        <v>272</v>
      </c>
      <c r="D54" s="59"/>
      <c r="E54" s="54"/>
      <c r="F54" s="54"/>
      <c r="G54" s="54"/>
      <c r="H54" s="54"/>
      <c r="I54" s="54"/>
      <c r="J54" s="54"/>
      <c r="K54" s="54"/>
      <c r="L54" s="54"/>
      <c r="M54" s="54"/>
      <c r="N54" s="54"/>
      <c r="O54" s="54"/>
      <c r="P54" s="55" t="s">
        <v>44</v>
      </c>
      <c r="Q54" s="55"/>
      <c r="R54" s="55"/>
      <c r="S54" s="153"/>
    </row>
    <row r="55" spans="2:19" x14ac:dyDescent="0.25">
      <c r="B55" s="76" t="s">
        <v>273</v>
      </c>
      <c r="C55" s="77" t="s">
        <v>274</v>
      </c>
      <c r="D55" s="56" t="s">
        <v>29</v>
      </c>
      <c r="E55" s="57"/>
      <c r="F55" s="57"/>
      <c r="G55" s="57"/>
      <c r="H55" s="57"/>
      <c r="I55" s="57"/>
      <c r="J55" s="57"/>
      <c r="K55" s="57"/>
      <c r="L55" s="57"/>
      <c r="M55" s="57"/>
      <c r="N55" s="57"/>
      <c r="O55" s="57"/>
      <c r="P55" s="58" t="s">
        <v>44</v>
      </c>
      <c r="Q55" s="57"/>
      <c r="R55" s="58"/>
      <c r="S55" s="154"/>
    </row>
    <row r="56" spans="2:19" x14ac:dyDescent="0.25">
      <c r="B56" s="75" t="s">
        <v>275</v>
      </c>
      <c r="C56" s="67" t="s">
        <v>276</v>
      </c>
      <c r="D56" s="59"/>
      <c r="E56" s="54"/>
      <c r="F56" s="54"/>
      <c r="G56" s="54"/>
      <c r="H56" s="54"/>
      <c r="I56" s="54"/>
      <c r="J56" s="54"/>
      <c r="K56" s="54"/>
      <c r="L56" s="54"/>
      <c r="M56" s="54"/>
      <c r="N56" s="54"/>
      <c r="O56" s="54"/>
      <c r="P56" s="55"/>
      <c r="Q56" s="55"/>
      <c r="R56" s="55" t="s">
        <v>48</v>
      </c>
      <c r="S56" s="153"/>
    </row>
    <row r="57" spans="2:19" x14ac:dyDescent="0.25">
      <c r="B57" s="76" t="s">
        <v>277</v>
      </c>
      <c r="C57" s="77" t="s">
        <v>278</v>
      </c>
      <c r="D57" s="56"/>
      <c r="E57" s="57"/>
      <c r="F57" s="57"/>
      <c r="G57" s="57"/>
      <c r="H57" s="57"/>
      <c r="I57" s="57"/>
      <c r="J57" s="57"/>
      <c r="K57" s="57"/>
      <c r="L57" s="57"/>
      <c r="M57" s="57"/>
      <c r="N57" s="57"/>
      <c r="O57" s="57"/>
      <c r="P57" s="58"/>
      <c r="Q57" s="58"/>
      <c r="R57" s="58" t="s">
        <v>48</v>
      </c>
      <c r="S57" s="154"/>
    </row>
    <row r="58" spans="2:19" x14ac:dyDescent="0.25">
      <c r="B58" s="75" t="s">
        <v>279</v>
      </c>
      <c r="C58" s="67" t="s">
        <v>280</v>
      </c>
      <c r="D58" s="61"/>
      <c r="E58" s="59"/>
      <c r="F58" s="54"/>
      <c r="G58" s="54"/>
      <c r="H58" s="54"/>
      <c r="I58" s="54"/>
      <c r="J58" s="54"/>
      <c r="K58" s="54"/>
      <c r="L58" s="54"/>
      <c r="M58" s="54"/>
      <c r="N58" s="54"/>
      <c r="O58" s="54"/>
      <c r="P58" s="55"/>
      <c r="Q58" s="55"/>
      <c r="R58" s="55" t="s">
        <v>48</v>
      </c>
      <c r="S58" s="153"/>
    </row>
    <row r="59" spans="2:19" x14ac:dyDescent="0.25">
      <c r="B59" s="76" t="s">
        <v>281</v>
      </c>
      <c r="C59" s="77" t="s">
        <v>282</v>
      </c>
      <c r="D59" s="62"/>
      <c r="E59" s="56"/>
      <c r="F59" s="57"/>
      <c r="G59" s="57"/>
      <c r="H59" s="57"/>
      <c r="I59" s="57"/>
      <c r="J59" s="57"/>
      <c r="K59" s="57"/>
      <c r="L59" s="57"/>
      <c r="M59" s="57"/>
      <c r="N59" s="57"/>
      <c r="O59" s="57"/>
      <c r="P59" s="58"/>
      <c r="Q59" s="58"/>
      <c r="R59" s="58" t="s">
        <v>48</v>
      </c>
      <c r="S59" s="154"/>
    </row>
    <row r="60" spans="2:19" x14ac:dyDescent="0.25">
      <c r="B60" s="75" t="s">
        <v>283</v>
      </c>
      <c r="C60" s="67" t="s">
        <v>284</v>
      </c>
      <c r="D60" s="59"/>
      <c r="E60" s="54"/>
      <c r="F60" s="54"/>
      <c r="G60" s="54"/>
      <c r="H60" s="54"/>
      <c r="I60" s="54"/>
      <c r="J60" s="54"/>
      <c r="K60" s="54"/>
      <c r="L60" s="54"/>
      <c r="M60" s="54"/>
      <c r="N60" s="54"/>
      <c r="O60" s="54"/>
      <c r="P60" s="55"/>
      <c r="Q60" s="55"/>
      <c r="R60" s="55" t="s">
        <v>48</v>
      </c>
      <c r="S60" s="153"/>
    </row>
    <row r="61" spans="2:19" x14ac:dyDescent="0.25">
      <c r="B61" s="76" t="s">
        <v>285</v>
      </c>
      <c r="C61" s="77" t="s">
        <v>286</v>
      </c>
      <c r="D61" s="56"/>
      <c r="E61" s="57"/>
      <c r="F61" s="57"/>
      <c r="G61" s="57"/>
      <c r="H61" s="57"/>
      <c r="I61" s="57"/>
      <c r="J61" s="57"/>
      <c r="K61" s="57"/>
      <c r="L61" s="57"/>
      <c r="M61" s="57"/>
      <c r="N61" s="57"/>
      <c r="O61" s="57"/>
      <c r="P61" s="57"/>
      <c r="Q61" s="57"/>
      <c r="R61" s="57" t="s">
        <v>48</v>
      </c>
      <c r="S61" s="155"/>
    </row>
    <row r="62" spans="2:19" x14ac:dyDescent="0.25">
      <c r="B62" s="75" t="s">
        <v>287</v>
      </c>
      <c r="C62" s="67" t="s">
        <v>250</v>
      </c>
      <c r="D62" s="59" t="s">
        <v>29</v>
      </c>
      <c r="E62" s="54"/>
      <c r="F62" s="54"/>
      <c r="G62" s="54"/>
      <c r="H62" s="54"/>
      <c r="I62" s="54"/>
      <c r="J62" s="54"/>
      <c r="K62" s="54"/>
      <c r="L62" s="54"/>
      <c r="M62" s="54"/>
      <c r="N62" s="54"/>
      <c r="O62" s="54"/>
      <c r="P62" s="54"/>
      <c r="Q62" s="55"/>
      <c r="R62" s="55"/>
      <c r="S62" s="153"/>
    </row>
    <row r="63" spans="2:19" x14ac:dyDescent="0.25">
      <c r="B63" s="76" t="s">
        <v>288</v>
      </c>
      <c r="C63" s="77" t="s">
        <v>252</v>
      </c>
      <c r="D63" s="56" t="s">
        <v>29</v>
      </c>
      <c r="E63" s="57"/>
      <c r="F63" s="57"/>
      <c r="G63" s="57"/>
      <c r="H63" s="57"/>
      <c r="I63" s="57"/>
      <c r="J63" s="57"/>
      <c r="K63" s="57"/>
      <c r="L63" s="57"/>
      <c r="M63" s="57"/>
      <c r="N63" s="57"/>
      <c r="O63" s="57"/>
      <c r="P63" s="58"/>
      <c r="Q63" s="57"/>
      <c r="R63" s="57"/>
      <c r="S63" s="155"/>
    </row>
    <row r="64" spans="2:19" x14ac:dyDescent="0.25">
      <c r="B64" s="75" t="s">
        <v>289</v>
      </c>
      <c r="C64" s="67" t="s">
        <v>290</v>
      </c>
      <c r="D64" s="59" t="s">
        <v>29</v>
      </c>
      <c r="E64" s="54"/>
      <c r="F64" s="54"/>
      <c r="G64" s="54"/>
      <c r="H64" s="54"/>
      <c r="I64" s="54"/>
      <c r="J64" s="54"/>
      <c r="K64" s="54"/>
      <c r="L64" s="54"/>
      <c r="M64" s="54"/>
      <c r="N64" s="54"/>
      <c r="O64" s="54"/>
      <c r="P64" s="55"/>
      <c r="Q64" s="55" t="s">
        <v>45</v>
      </c>
      <c r="R64" s="55"/>
      <c r="S64" s="153"/>
    </row>
    <row r="65" spans="2:19" x14ac:dyDescent="0.25">
      <c r="B65" s="76" t="s">
        <v>291</v>
      </c>
      <c r="C65" s="77" t="s">
        <v>292</v>
      </c>
      <c r="D65" s="56"/>
      <c r="E65" s="57"/>
      <c r="F65" s="57"/>
      <c r="G65" s="57"/>
      <c r="H65" s="57"/>
      <c r="I65" s="57"/>
      <c r="J65" s="57"/>
      <c r="K65" s="57"/>
      <c r="L65" s="57"/>
      <c r="M65" s="57"/>
      <c r="N65" s="57"/>
      <c r="O65" s="57"/>
      <c r="P65" s="58" t="s">
        <v>44</v>
      </c>
      <c r="Q65" s="57"/>
      <c r="R65" s="58"/>
      <c r="S65" s="154"/>
    </row>
    <row r="66" spans="2:19" x14ac:dyDescent="0.25">
      <c r="B66" s="75" t="s">
        <v>293</v>
      </c>
      <c r="C66" s="67" t="s">
        <v>294</v>
      </c>
      <c r="D66" s="59"/>
      <c r="E66" s="54"/>
      <c r="F66" s="54"/>
      <c r="G66" s="54"/>
      <c r="H66" s="54"/>
      <c r="I66" s="54"/>
      <c r="J66" s="54"/>
      <c r="K66" s="54"/>
      <c r="L66" s="54"/>
      <c r="M66" s="54"/>
      <c r="N66" s="54"/>
      <c r="O66" s="54"/>
      <c r="P66" s="55" t="s">
        <v>44</v>
      </c>
      <c r="Q66" s="55"/>
      <c r="R66" s="55"/>
      <c r="S66" s="153"/>
    </row>
    <row r="67" spans="2:19" x14ac:dyDescent="0.25">
      <c r="B67" s="76" t="s">
        <v>295</v>
      </c>
      <c r="C67" s="77" t="s">
        <v>296</v>
      </c>
      <c r="D67" s="56"/>
      <c r="E67" s="57"/>
      <c r="F67" s="57"/>
      <c r="G67" s="57"/>
      <c r="H67" s="57"/>
      <c r="I67" s="57"/>
      <c r="J67" s="57"/>
      <c r="K67" s="57"/>
      <c r="L67" s="57"/>
      <c r="M67" s="57"/>
      <c r="N67" s="57"/>
      <c r="O67" s="57"/>
      <c r="P67" s="58" t="s">
        <v>44</v>
      </c>
      <c r="Q67" s="58"/>
      <c r="R67" s="58"/>
      <c r="S67" s="154"/>
    </row>
    <row r="68" spans="2:19" x14ac:dyDescent="0.25">
      <c r="B68" s="75" t="s">
        <v>297</v>
      </c>
      <c r="C68" s="67" t="s">
        <v>298</v>
      </c>
      <c r="D68" s="61"/>
      <c r="E68" s="59"/>
      <c r="F68" s="54"/>
      <c r="G68" s="54"/>
      <c r="H68" s="54"/>
      <c r="I68" s="54"/>
      <c r="J68" s="54"/>
      <c r="K68" s="54"/>
      <c r="L68" s="54"/>
      <c r="M68" s="54"/>
      <c r="N68" s="54"/>
      <c r="O68" s="54"/>
      <c r="P68" s="55" t="s">
        <v>44</v>
      </c>
      <c r="Q68" s="55"/>
      <c r="R68" s="55"/>
      <c r="S68" s="153"/>
    </row>
    <row r="69" spans="2:19" x14ac:dyDescent="0.25">
      <c r="B69" s="76" t="s">
        <v>299</v>
      </c>
      <c r="C69" s="77" t="s">
        <v>300</v>
      </c>
      <c r="D69" s="62"/>
      <c r="E69" s="56"/>
      <c r="F69" s="57"/>
      <c r="G69" s="57"/>
      <c r="H69" s="57"/>
      <c r="I69" s="57"/>
      <c r="J69" s="57"/>
      <c r="K69" s="57"/>
      <c r="L69" s="57"/>
      <c r="M69" s="57"/>
      <c r="N69" s="57"/>
      <c r="O69" s="57"/>
      <c r="P69" s="58" t="s">
        <v>44</v>
      </c>
      <c r="Q69" s="58"/>
      <c r="R69" s="58"/>
      <c r="S69" s="154"/>
    </row>
    <row r="70" spans="2:19" x14ac:dyDescent="0.25">
      <c r="B70" s="75" t="s">
        <v>301</v>
      </c>
      <c r="C70" s="67" t="s">
        <v>302</v>
      </c>
      <c r="D70" s="61"/>
      <c r="E70" s="59"/>
      <c r="F70" s="54"/>
      <c r="G70" s="54"/>
      <c r="H70" s="54"/>
      <c r="I70" s="54"/>
      <c r="J70" s="54"/>
      <c r="K70" s="54"/>
      <c r="L70" s="54"/>
      <c r="M70" s="54"/>
      <c r="N70" s="54"/>
      <c r="O70" s="54"/>
      <c r="P70" s="55" t="s">
        <v>44</v>
      </c>
      <c r="Q70" s="55"/>
      <c r="R70" s="55"/>
      <c r="S70" s="153"/>
    </row>
    <row r="71" spans="2:19" x14ac:dyDescent="0.25">
      <c r="B71" s="76" t="s">
        <v>303</v>
      </c>
      <c r="C71" s="77" t="s">
        <v>304</v>
      </c>
      <c r="D71" s="62"/>
      <c r="E71" s="56"/>
      <c r="F71" s="57"/>
      <c r="G71" s="57"/>
      <c r="H71" s="57"/>
      <c r="I71" s="57"/>
      <c r="J71" s="57"/>
      <c r="K71" s="57"/>
      <c r="L71" s="57"/>
      <c r="M71" s="57"/>
      <c r="N71" s="57"/>
      <c r="O71" s="57"/>
      <c r="P71" s="58" t="s">
        <v>44</v>
      </c>
      <c r="Q71" s="58"/>
      <c r="R71" s="58"/>
      <c r="S71" s="154"/>
    </row>
    <row r="72" spans="2:19" x14ac:dyDescent="0.25">
      <c r="B72" s="75" t="s">
        <v>305</v>
      </c>
      <c r="C72" s="67" t="s">
        <v>306</v>
      </c>
      <c r="D72" s="59"/>
      <c r="E72" s="54"/>
      <c r="F72" s="54"/>
      <c r="G72" s="54"/>
      <c r="H72" s="54"/>
      <c r="I72" s="54"/>
      <c r="J72" s="54"/>
      <c r="K72" s="54"/>
      <c r="L72" s="54"/>
      <c r="M72" s="54"/>
      <c r="N72" s="54"/>
      <c r="O72" s="54"/>
      <c r="P72" s="55" t="s">
        <v>44</v>
      </c>
      <c r="Q72" s="55"/>
      <c r="R72" s="55"/>
      <c r="S72" s="153"/>
    </row>
    <row r="73" spans="2:19" ht="15.75" thickBot="1" x14ac:dyDescent="0.3">
      <c r="B73" s="78" t="s">
        <v>307</v>
      </c>
      <c r="C73" s="79" t="s">
        <v>270</v>
      </c>
      <c r="D73" s="63"/>
      <c r="E73" s="64"/>
      <c r="F73" s="64"/>
      <c r="G73" s="64"/>
      <c r="H73" s="64"/>
      <c r="I73" s="64"/>
      <c r="J73" s="64"/>
      <c r="K73" s="64"/>
      <c r="L73" s="64"/>
      <c r="M73" s="64"/>
      <c r="N73" s="64"/>
      <c r="O73" s="64"/>
      <c r="P73" s="65" t="s">
        <v>44</v>
      </c>
      <c r="Q73" s="65"/>
      <c r="R73" s="65"/>
      <c r="S73" s="156"/>
    </row>
    <row r="74" spans="2:19" x14ac:dyDescent="0.25">
      <c r="B74" s="75" t="s">
        <v>308</v>
      </c>
      <c r="C74" s="67" t="s">
        <v>272</v>
      </c>
      <c r="D74" s="59"/>
      <c r="E74" s="54"/>
      <c r="F74" s="54"/>
      <c r="G74" s="54"/>
      <c r="H74" s="54"/>
      <c r="I74" s="54"/>
      <c r="J74" s="54"/>
      <c r="K74" s="54"/>
      <c r="L74" s="54"/>
      <c r="M74" s="54"/>
      <c r="N74" s="54"/>
      <c r="O74" s="54"/>
      <c r="P74" s="55" t="s">
        <v>44</v>
      </c>
      <c r="Q74" s="55"/>
      <c r="R74" s="55"/>
      <c r="S74" s="153" t="s">
        <v>49</v>
      </c>
    </row>
    <row r="75" spans="2:19" x14ac:dyDescent="0.25">
      <c r="B75" s="76" t="s">
        <v>309</v>
      </c>
      <c r="C75" s="77" t="s">
        <v>310</v>
      </c>
      <c r="D75" s="56"/>
      <c r="E75" s="57" t="s">
        <v>30</v>
      </c>
      <c r="F75" s="57"/>
      <c r="G75" s="57"/>
      <c r="H75" s="57"/>
      <c r="I75" s="57"/>
      <c r="J75" s="57"/>
      <c r="K75" s="57"/>
      <c r="L75" s="57"/>
      <c r="M75" s="57"/>
      <c r="N75" s="57"/>
      <c r="O75" s="57"/>
      <c r="P75" s="58" t="s">
        <v>44</v>
      </c>
      <c r="Q75" s="57"/>
      <c r="R75" s="58"/>
      <c r="S75" s="154"/>
    </row>
    <row r="76" spans="2:19" x14ac:dyDescent="0.25">
      <c r="B76" s="75" t="s">
        <v>311</v>
      </c>
      <c r="C76" s="67" t="s">
        <v>312</v>
      </c>
      <c r="D76" s="59"/>
      <c r="E76" s="54"/>
      <c r="F76" s="54"/>
      <c r="G76" s="54"/>
      <c r="H76" s="54"/>
      <c r="I76" s="54"/>
      <c r="J76" s="54"/>
      <c r="K76" s="54"/>
      <c r="L76" s="54"/>
      <c r="M76" s="54"/>
      <c r="N76" s="54"/>
      <c r="O76" s="54"/>
      <c r="P76" s="55"/>
      <c r="Q76" s="55"/>
      <c r="R76" s="55" t="s">
        <v>48</v>
      </c>
      <c r="S76" s="153"/>
    </row>
    <row r="77" spans="2:19" x14ac:dyDescent="0.25">
      <c r="B77" s="76" t="s">
        <v>313</v>
      </c>
      <c r="C77" s="77" t="s">
        <v>278</v>
      </c>
      <c r="D77" s="56"/>
      <c r="E77" s="57"/>
      <c r="F77" s="57"/>
      <c r="G77" s="57"/>
      <c r="H77" s="57"/>
      <c r="I77" s="57"/>
      <c r="J77" s="57"/>
      <c r="K77" s="57"/>
      <c r="L77" s="57"/>
      <c r="M77" s="57"/>
      <c r="N77" s="57"/>
      <c r="O77" s="57"/>
      <c r="P77" s="58"/>
      <c r="Q77" s="58"/>
      <c r="R77" s="58" t="s">
        <v>48</v>
      </c>
      <c r="S77" s="154"/>
    </row>
    <row r="78" spans="2:19" x14ac:dyDescent="0.25">
      <c r="B78" s="75" t="s">
        <v>314</v>
      </c>
      <c r="C78" s="67" t="s">
        <v>280</v>
      </c>
      <c r="D78" s="61"/>
      <c r="E78" s="59"/>
      <c r="F78" s="54"/>
      <c r="G78" s="54"/>
      <c r="H78" s="54"/>
      <c r="I78" s="54"/>
      <c r="J78" s="54"/>
      <c r="K78" s="54"/>
      <c r="L78" s="54"/>
      <c r="M78" s="54"/>
      <c r="N78" s="54"/>
      <c r="O78" s="54"/>
      <c r="P78" s="55"/>
      <c r="Q78" s="55"/>
      <c r="R78" s="55" t="s">
        <v>48</v>
      </c>
      <c r="S78" s="153"/>
    </row>
    <row r="79" spans="2:19" x14ac:dyDescent="0.25">
      <c r="B79" s="76" t="s">
        <v>315</v>
      </c>
      <c r="C79" s="77" t="s">
        <v>316</v>
      </c>
      <c r="D79" s="62"/>
      <c r="E79" s="56"/>
      <c r="F79" s="57"/>
      <c r="G79" s="57"/>
      <c r="H79" s="57"/>
      <c r="I79" s="57"/>
      <c r="J79" s="57"/>
      <c r="K79" s="57"/>
      <c r="L79" s="57"/>
      <c r="M79" s="57"/>
      <c r="N79" s="57"/>
      <c r="O79" s="57"/>
      <c r="P79" s="58"/>
      <c r="Q79" s="58"/>
      <c r="R79" s="58" t="s">
        <v>48</v>
      </c>
      <c r="S79" s="154"/>
    </row>
    <row r="80" spans="2:19" x14ac:dyDescent="0.25">
      <c r="B80" s="75" t="s">
        <v>317</v>
      </c>
      <c r="C80" s="67" t="s">
        <v>318</v>
      </c>
      <c r="D80" s="59"/>
      <c r="E80" s="54"/>
      <c r="F80" s="54"/>
      <c r="G80" s="54"/>
      <c r="H80" s="54"/>
      <c r="I80" s="54"/>
      <c r="J80" s="54"/>
      <c r="K80" s="54"/>
      <c r="L80" s="54"/>
      <c r="M80" s="54"/>
      <c r="N80" s="54"/>
      <c r="O80" s="54"/>
      <c r="P80" s="55"/>
      <c r="Q80" s="55"/>
      <c r="R80" s="55" t="s">
        <v>48</v>
      </c>
      <c r="S80" s="153"/>
    </row>
    <row r="81" spans="2:19" ht="15.75" thickBot="1" x14ac:dyDescent="0.3">
      <c r="B81" s="78" t="s">
        <v>319</v>
      </c>
      <c r="C81" s="79" t="s">
        <v>320</v>
      </c>
      <c r="D81" s="63"/>
      <c r="E81" s="64"/>
      <c r="F81" s="64"/>
      <c r="G81" s="64"/>
      <c r="H81" s="64"/>
      <c r="I81" s="64"/>
      <c r="J81" s="64"/>
      <c r="K81" s="64"/>
      <c r="L81" s="64"/>
      <c r="M81" s="64"/>
      <c r="N81" s="64"/>
      <c r="O81" s="64"/>
      <c r="P81" s="65"/>
      <c r="Q81" s="65"/>
      <c r="R81" s="65" t="s">
        <v>48</v>
      </c>
      <c r="S81" s="156"/>
    </row>
    <row r="82" spans="2:19" x14ac:dyDescent="0.25">
      <c r="B82" s="75" t="s">
        <v>321</v>
      </c>
      <c r="C82" s="67" t="s">
        <v>322</v>
      </c>
      <c r="D82" s="59"/>
      <c r="E82" s="54"/>
      <c r="F82" s="54"/>
      <c r="G82" s="54"/>
      <c r="H82" s="54"/>
      <c r="I82" s="54"/>
      <c r="J82" s="54"/>
      <c r="K82" s="54"/>
      <c r="L82" s="54" t="s">
        <v>38</v>
      </c>
      <c r="M82" s="54"/>
      <c r="N82" s="54"/>
      <c r="O82" s="54"/>
      <c r="P82" s="55"/>
      <c r="Q82" s="55"/>
      <c r="R82" s="55"/>
      <c r="S82" s="153"/>
    </row>
    <row r="83" spans="2:19" x14ac:dyDescent="0.25">
      <c r="B83" s="76" t="s">
        <v>323</v>
      </c>
      <c r="C83" s="77" t="s">
        <v>324</v>
      </c>
      <c r="D83" s="56"/>
      <c r="E83" s="57"/>
      <c r="F83" s="57"/>
      <c r="G83" s="57"/>
      <c r="H83" s="57"/>
      <c r="I83" s="57"/>
      <c r="J83" s="57"/>
      <c r="K83" s="57"/>
      <c r="L83" s="57" t="s">
        <v>38</v>
      </c>
      <c r="M83" s="57" t="s">
        <v>39</v>
      </c>
      <c r="N83" s="57"/>
      <c r="O83" s="57"/>
      <c r="P83" s="57"/>
      <c r="Q83" s="57"/>
      <c r="R83" s="57"/>
      <c r="S83" s="155"/>
    </row>
    <row r="84" spans="2:19" x14ac:dyDescent="0.25">
      <c r="B84" s="75" t="s">
        <v>325</v>
      </c>
      <c r="C84" s="67" t="s">
        <v>326</v>
      </c>
      <c r="D84" s="59"/>
      <c r="E84" s="54"/>
      <c r="F84" s="54"/>
      <c r="G84" s="54"/>
      <c r="H84" s="54"/>
      <c r="I84" s="54" t="s">
        <v>34</v>
      </c>
      <c r="J84" s="54"/>
      <c r="K84" s="54"/>
      <c r="L84" s="54"/>
      <c r="M84" s="54"/>
      <c r="N84" s="54"/>
      <c r="O84" s="54"/>
      <c r="P84" s="54"/>
      <c r="Q84" s="54"/>
      <c r="R84" s="55"/>
      <c r="S84" s="153"/>
    </row>
    <row r="85" spans="2:19" x14ac:dyDescent="0.25">
      <c r="B85" s="76" t="s">
        <v>327</v>
      </c>
      <c r="C85" s="77" t="s">
        <v>328</v>
      </c>
      <c r="D85" s="56" t="s">
        <v>29</v>
      </c>
      <c r="E85" s="57"/>
      <c r="F85" s="57"/>
      <c r="G85" s="57"/>
      <c r="H85" s="57"/>
      <c r="I85" s="57" t="s">
        <v>34</v>
      </c>
      <c r="J85" s="57"/>
      <c r="K85" s="57"/>
      <c r="L85" s="57"/>
      <c r="M85" s="57"/>
      <c r="N85" s="57"/>
      <c r="O85" s="57"/>
      <c r="P85" s="57"/>
      <c r="Q85" s="57"/>
      <c r="R85" s="57"/>
      <c r="S85" s="155"/>
    </row>
    <row r="86" spans="2:19" x14ac:dyDescent="0.25">
      <c r="B86" s="75" t="s">
        <v>329</v>
      </c>
      <c r="C86" s="67" t="s">
        <v>330</v>
      </c>
      <c r="D86" s="59"/>
      <c r="E86" s="54"/>
      <c r="F86" s="54"/>
      <c r="G86" s="54"/>
      <c r="H86" s="54"/>
      <c r="I86" s="54"/>
      <c r="J86" s="54"/>
      <c r="K86" s="54"/>
      <c r="L86" s="54" t="s">
        <v>38</v>
      </c>
      <c r="M86" s="54"/>
      <c r="N86" s="54"/>
      <c r="O86" s="54"/>
      <c r="P86" s="55"/>
      <c r="Q86" s="55"/>
      <c r="R86" s="55"/>
      <c r="S86" s="153"/>
    </row>
    <row r="87" spans="2:19" x14ac:dyDescent="0.25">
      <c r="B87" s="76" t="s">
        <v>331</v>
      </c>
      <c r="C87" s="77" t="s">
        <v>332</v>
      </c>
      <c r="D87" s="56"/>
      <c r="E87" s="57"/>
      <c r="F87" s="57"/>
      <c r="G87" s="57"/>
      <c r="H87" s="57"/>
      <c r="I87" s="57"/>
      <c r="J87" s="57"/>
      <c r="K87" s="57"/>
      <c r="L87" s="57" t="s">
        <v>38</v>
      </c>
      <c r="M87" s="57"/>
      <c r="N87" s="57"/>
      <c r="O87" s="57"/>
      <c r="P87" s="57"/>
      <c r="Q87" s="57"/>
      <c r="R87" s="58"/>
      <c r="S87" s="154"/>
    </row>
    <row r="88" spans="2:19" x14ac:dyDescent="0.25">
      <c r="B88" s="75" t="s">
        <v>333</v>
      </c>
      <c r="C88" s="67" t="s">
        <v>334</v>
      </c>
      <c r="D88" s="59"/>
      <c r="E88" s="54"/>
      <c r="F88" s="54"/>
      <c r="G88" s="54"/>
      <c r="H88" s="54"/>
      <c r="I88" s="54"/>
      <c r="J88" s="54"/>
      <c r="K88" s="54"/>
      <c r="L88" s="54" t="s">
        <v>38</v>
      </c>
      <c r="M88" s="54"/>
      <c r="N88" s="54"/>
      <c r="O88" s="54"/>
      <c r="P88" s="55"/>
      <c r="Q88" s="55"/>
      <c r="R88" s="55"/>
      <c r="S88" s="153"/>
    </row>
    <row r="89" spans="2:19" x14ac:dyDescent="0.25">
      <c r="B89" s="76" t="s">
        <v>335</v>
      </c>
      <c r="C89" s="77" t="s">
        <v>336</v>
      </c>
      <c r="D89" s="56"/>
      <c r="E89" s="57"/>
      <c r="F89" s="57"/>
      <c r="G89" s="57"/>
      <c r="H89" s="57"/>
      <c r="I89" s="57"/>
      <c r="J89" s="57"/>
      <c r="K89" s="57"/>
      <c r="L89" s="57" t="s">
        <v>38</v>
      </c>
      <c r="M89" s="57"/>
      <c r="N89" s="57"/>
      <c r="O89" s="57"/>
      <c r="P89" s="58"/>
      <c r="Q89" s="58"/>
      <c r="R89" s="58"/>
      <c r="S89" s="154"/>
    </row>
    <row r="90" spans="2:19" x14ac:dyDescent="0.25">
      <c r="B90" s="75" t="s">
        <v>337</v>
      </c>
      <c r="C90" s="67" t="s">
        <v>338</v>
      </c>
      <c r="D90" s="59"/>
      <c r="E90" s="54"/>
      <c r="F90" s="54"/>
      <c r="G90" s="54"/>
      <c r="H90" s="54"/>
      <c r="I90" s="54"/>
      <c r="J90" s="54"/>
      <c r="K90" s="54"/>
      <c r="L90" s="54" t="s">
        <v>38</v>
      </c>
      <c r="M90" s="54"/>
      <c r="N90" s="54"/>
      <c r="O90" s="54"/>
      <c r="P90" s="55"/>
      <c r="Q90" s="55"/>
      <c r="R90" s="55"/>
      <c r="S90" s="153"/>
    </row>
    <row r="91" spans="2:19" x14ac:dyDescent="0.25">
      <c r="B91" s="76" t="s">
        <v>339</v>
      </c>
      <c r="C91" s="77" t="s">
        <v>340</v>
      </c>
      <c r="D91" s="56"/>
      <c r="E91" s="57"/>
      <c r="F91" s="57"/>
      <c r="G91" s="57"/>
      <c r="H91" s="57"/>
      <c r="I91" s="57"/>
      <c r="J91" s="57"/>
      <c r="K91" s="57"/>
      <c r="L91" s="57" t="s">
        <v>38</v>
      </c>
      <c r="M91" s="57"/>
      <c r="N91" s="57"/>
      <c r="O91" s="57"/>
      <c r="P91" s="58"/>
      <c r="Q91" s="58"/>
      <c r="R91" s="58"/>
      <c r="S91" s="154"/>
    </row>
    <row r="92" spans="2:19" x14ac:dyDescent="0.25">
      <c r="B92" s="76" t="s">
        <v>341</v>
      </c>
      <c r="C92" s="77" t="s">
        <v>342</v>
      </c>
      <c r="D92" s="56"/>
      <c r="E92" s="57"/>
      <c r="F92" s="57"/>
      <c r="G92" s="57"/>
      <c r="H92" s="57"/>
      <c r="I92" s="57"/>
      <c r="J92" s="57"/>
      <c r="K92" s="57"/>
      <c r="L92" s="57" t="s">
        <v>38</v>
      </c>
      <c r="M92" s="57" t="s">
        <v>39</v>
      </c>
      <c r="N92" s="57"/>
      <c r="O92" s="57"/>
      <c r="P92" s="58"/>
      <c r="Q92" s="58"/>
      <c r="R92" s="58"/>
      <c r="S92" s="154"/>
    </row>
    <row r="93" spans="2:19" x14ac:dyDescent="0.25">
      <c r="B93" s="75" t="s">
        <v>343</v>
      </c>
      <c r="C93" s="67" t="s">
        <v>344</v>
      </c>
      <c r="D93" s="61"/>
      <c r="E93" s="59"/>
      <c r="F93" s="54"/>
      <c r="G93" s="54"/>
      <c r="H93" s="54"/>
      <c r="I93" s="54"/>
      <c r="J93" s="54"/>
      <c r="K93" s="54"/>
      <c r="L93" s="54"/>
      <c r="M93" s="54" t="s">
        <v>39</v>
      </c>
      <c r="N93" s="54"/>
      <c r="O93" s="54"/>
      <c r="P93" s="55"/>
      <c r="Q93" s="55"/>
      <c r="R93" s="55"/>
      <c r="S93" s="153"/>
    </row>
    <row r="94" spans="2:19" x14ac:dyDescent="0.25">
      <c r="B94" s="76" t="s">
        <v>345</v>
      </c>
      <c r="C94" s="77" t="s">
        <v>346</v>
      </c>
      <c r="D94" s="62"/>
      <c r="E94" s="56"/>
      <c r="F94" s="57"/>
      <c r="G94" s="57"/>
      <c r="H94" s="57"/>
      <c r="I94" s="57"/>
      <c r="J94" s="57"/>
      <c r="K94" s="57"/>
      <c r="L94" s="57"/>
      <c r="M94" s="57" t="s">
        <v>39</v>
      </c>
      <c r="N94" s="57"/>
      <c r="O94" s="57"/>
      <c r="P94" s="58"/>
      <c r="Q94" s="58"/>
      <c r="R94" s="58"/>
      <c r="S94" s="154"/>
    </row>
    <row r="95" spans="2:19" x14ac:dyDescent="0.25">
      <c r="B95" s="75" t="s">
        <v>347</v>
      </c>
      <c r="C95" s="67" t="s">
        <v>348</v>
      </c>
      <c r="D95" s="59"/>
      <c r="E95" s="54"/>
      <c r="F95" s="54"/>
      <c r="G95" s="54"/>
      <c r="H95" s="54"/>
      <c r="I95" s="54"/>
      <c r="J95" s="54"/>
      <c r="K95" s="54"/>
      <c r="L95" s="54"/>
      <c r="M95" s="54" t="s">
        <v>39</v>
      </c>
      <c r="N95" s="54"/>
      <c r="O95" s="54"/>
      <c r="P95" s="55"/>
      <c r="Q95" s="55"/>
      <c r="R95" s="55"/>
      <c r="S95" s="153"/>
    </row>
    <row r="96" spans="2:19" ht="15.75" thickBot="1" x14ac:dyDescent="0.3">
      <c r="B96" s="78" t="s">
        <v>349</v>
      </c>
      <c r="C96" s="79" t="s">
        <v>350</v>
      </c>
      <c r="D96" s="63"/>
      <c r="E96" s="64"/>
      <c r="F96" s="64"/>
      <c r="G96" s="64"/>
      <c r="H96" s="64"/>
      <c r="I96" s="64"/>
      <c r="J96" s="64"/>
      <c r="K96" s="64"/>
      <c r="L96" s="64"/>
      <c r="M96" s="64" t="s">
        <v>39</v>
      </c>
      <c r="N96" s="64"/>
      <c r="O96" s="64"/>
      <c r="P96" s="65"/>
      <c r="Q96" s="65"/>
      <c r="R96" s="65"/>
      <c r="S96" s="156"/>
    </row>
    <row r="97" spans="2:19" x14ac:dyDescent="0.25">
      <c r="B97" s="75" t="s">
        <v>351</v>
      </c>
      <c r="C97" s="67" t="s">
        <v>352</v>
      </c>
      <c r="D97" s="59"/>
      <c r="E97" s="54"/>
      <c r="F97" s="54"/>
      <c r="G97" s="54"/>
      <c r="H97" s="54"/>
      <c r="I97" s="54"/>
      <c r="J97" s="54"/>
      <c r="K97" s="54"/>
      <c r="L97" s="54"/>
      <c r="M97" s="54" t="s">
        <v>39</v>
      </c>
      <c r="N97" s="54"/>
      <c r="O97" s="54"/>
      <c r="P97" s="55"/>
      <c r="Q97" s="55"/>
      <c r="R97" s="55"/>
      <c r="S97" s="153"/>
    </row>
    <row r="98" spans="2:19" x14ac:dyDescent="0.25">
      <c r="B98" s="76" t="s">
        <v>353</v>
      </c>
      <c r="C98" s="77" t="s">
        <v>354</v>
      </c>
      <c r="D98" s="56"/>
      <c r="E98" s="57"/>
      <c r="F98" s="57"/>
      <c r="G98" s="57"/>
      <c r="H98" s="57"/>
      <c r="I98" s="57"/>
      <c r="J98" s="57"/>
      <c r="K98" s="57"/>
      <c r="L98" s="57"/>
      <c r="M98" s="57" t="s">
        <v>39</v>
      </c>
      <c r="N98" s="57"/>
      <c r="O98" s="57"/>
      <c r="P98" s="57"/>
      <c r="Q98" s="57"/>
      <c r="R98" s="58"/>
      <c r="S98" s="154"/>
    </row>
    <row r="99" spans="2:19" x14ac:dyDescent="0.25">
      <c r="B99" s="75" t="s">
        <v>355</v>
      </c>
      <c r="C99" s="67" t="s">
        <v>356</v>
      </c>
      <c r="D99" s="59"/>
      <c r="E99" s="54"/>
      <c r="F99" s="54"/>
      <c r="G99" s="54"/>
      <c r="H99" s="54"/>
      <c r="I99" s="54"/>
      <c r="J99" s="54"/>
      <c r="K99" s="54"/>
      <c r="L99" s="54"/>
      <c r="M99" s="54" t="s">
        <v>39</v>
      </c>
      <c r="N99" s="54"/>
      <c r="O99" s="54"/>
      <c r="P99" s="55"/>
      <c r="Q99" s="55"/>
      <c r="R99" s="55"/>
      <c r="S99" s="153"/>
    </row>
    <row r="100" spans="2:19" x14ac:dyDescent="0.25">
      <c r="B100" s="76" t="s">
        <v>357</v>
      </c>
      <c r="C100" s="77" t="s">
        <v>358</v>
      </c>
      <c r="D100" s="56"/>
      <c r="E100" s="57"/>
      <c r="F100" s="57"/>
      <c r="G100" s="57"/>
      <c r="H100" s="57"/>
      <c r="I100" s="57"/>
      <c r="J100" s="57"/>
      <c r="K100" s="57"/>
      <c r="L100" s="57"/>
      <c r="M100" s="57" t="s">
        <v>39</v>
      </c>
      <c r="N100" s="57"/>
      <c r="O100" s="57"/>
      <c r="P100" s="58"/>
      <c r="Q100" s="58"/>
      <c r="R100" s="58"/>
      <c r="S100" s="154"/>
    </row>
    <row r="101" spans="2:19" x14ac:dyDescent="0.25">
      <c r="B101" s="75" t="s">
        <v>359</v>
      </c>
      <c r="C101" s="67" t="s">
        <v>360</v>
      </c>
      <c r="D101" s="61"/>
      <c r="E101" s="59"/>
      <c r="F101" s="54"/>
      <c r="G101" s="54"/>
      <c r="H101" s="54"/>
      <c r="I101" s="54"/>
      <c r="J101" s="54"/>
      <c r="K101" s="54"/>
      <c r="L101" s="54"/>
      <c r="M101" s="54" t="s">
        <v>39</v>
      </c>
      <c r="N101" s="54"/>
      <c r="O101" s="54"/>
      <c r="P101" s="55"/>
      <c r="Q101" s="55"/>
      <c r="R101" s="55"/>
      <c r="S101" s="153"/>
    </row>
    <row r="102" spans="2:19" x14ac:dyDescent="0.25">
      <c r="B102" s="76" t="s">
        <v>361</v>
      </c>
      <c r="C102" s="77" t="s">
        <v>362</v>
      </c>
      <c r="D102" s="62"/>
      <c r="E102" s="56"/>
      <c r="F102" s="57"/>
      <c r="G102" s="57"/>
      <c r="H102" s="57"/>
      <c r="I102" s="57"/>
      <c r="J102" s="57"/>
      <c r="K102" s="57"/>
      <c r="L102" s="57"/>
      <c r="M102" s="57" t="s">
        <v>39</v>
      </c>
      <c r="N102" s="57"/>
      <c r="O102" s="57"/>
      <c r="P102" s="58"/>
      <c r="Q102" s="58"/>
      <c r="R102" s="58"/>
      <c r="S102" s="154"/>
    </row>
    <row r="103" spans="2:19" x14ac:dyDescent="0.25">
      <c r="B103" s="75" t="s">
        <v>363</v>
      </c>
      <c r="C103" s="67" t="s">
        <v>364</v>
      </c>
      <c r="D103" s="59"/>
      <c r="E103" s="54"/>
      <c r="F103" s="54"/>
      <c r="G103" s="54"/>
      <c r="H103" s="54"/>
      <c r="I103" s="54"/>
      <c r="J103" s="54"/>
      <c r="K103" s="54"/>
      <c r="L103" s="54"/>
      <c r="M103" s="54" t="s">
        <v>39</v>
      </c>
      <c r="N103" s="54"/>
      <c r="O103" s="54"/>
      <c r="P103" s="55"/>
      <c r="Q103" s="55"/>
      <c r="R103" s="55"/>
      <c r="S103" s="153"/>
    </row>
    <row r="104" spans="2:19" ht="15.75" thickBot="1" x14ac:dyDescent="0.3">
      <c r="B104" s="78" t="s">
        <v>365</v>
      </c>
      <c r="C104" s="79" t="s">
        <v>366</v>
      </c>
      <c r="D104" s="63"/>
      <c r="E104" s="64"/>
      <c r="F104" s="64"/>
      <c r="G104" s="64"/>
      <c r="H104" s="64"/>
      <c r="I104" s="64"/>
      <c r="J104" s="64"/>
      <c r="K104" s="64"/>
      <c r="L104" s="64"/>
      <c r="M104" s="64"/>
      <c r="N104" s="64" t="s">
        <v>40</v>
      </c>
      <c r="O104" s="64"/>
      <c r="P104" s="65"/>
      <c r="Q104" s="65"/>
      <c r="R104" s="65"/>
      <c r="S104" s="156"/>
    </row>
    <row r="105" spans="2:19" x14ac:dyDescent="0.25">
      <c r="B105" s="75" t="s">
        <v>367</v>
      </c>
      <c r="C105" s="67" t="s">
        <v>368</v>
      </c>
      <c r="D105" s="59"/>
      <c r="E105" s="54"/>
      <c r="F105" s="54"/>
      <c r="G105" s="54"/>
      <c r="H105" s="54"/>
      <c r="I105" s="54"/>
      <c r="J105" s="54"/>
      <c r="K105" s="54"/>
      <c r="L105" s="54"/>
      <c r="M105" s="54"/>
      <c r="N105" s="54" t="s">
        <v>40</v>
      </c>
      <c r="O105" s="54"/>
      <c r="P105" s="55"/>
      <c r="Q105" s="55"/>
      <c r="R105" s="55"/>
      <c r="S105" s="153"/>
    </row>
    <row r="106" spans="2:19" ht="15.75" thickBot="1" x14ac:dyDescent="0.3">
      <c r="B106" s="78" t="s">
        <v>369</v>
      </c>
      <c r="C106" s="79" t="s">
        <v>370</v>
      </c>
      <c r="D106" s="63"/>
      <c r="E106" s="64"/>
      <c r="F106" s="64"/>
      <c r="G106" s="64"/>
      <c r="H106" s="64"/>
      <c r="I106" s="64"/>
      <c r="J106" s="64"/>
      <c r="K106" s="64"/>
      <c r="L106" s="64"/>
      <c r="M106" s="64" t="s">
        <v>39</v>
      </c>
      <c r="N106" s="64"/>
      <c r="O106" s="64"/>
      <c r="P106" s="65"/>
      <c r="Q106" s="65"/>
      <c r="R106" s="65"/>
      <c r="S106" s="156"/>
    </row>
    <row r="107" spans="2:19" x14ac:dyDescent="0.25">
      <c r="B107" s="75" t="s">
        <v>371</v>
      </c>
      <c r="C107" s="67" t="s">
        <v>372</v>
      </c>
      <c r="D107" s="59"/>
      <c r="E107" s="54"/>
      <c r="F107" s="54"/>
      <c r="G107" s="54"/>
      <c r="H107" s="54"/>
      <c r="I107" s="54"/>
      <c r="J107" s="54"/>
      <c r="K107" s="54"/>
      <c r="L107" s="54"/>
      <c r="M107" s="54"/>
      <c r="N107" s="54" t="s">
        <v>40</v>
      </c>
      <c r="O107" s="54"/>
      <c r="P107" s="55"/>
      <c r="Q107" s="55"/>
      <c r="R107" s="55"/>
      <c r="S107" s="153"/>
    </row>
    <row r="108" spans="2:19" x14ac:dyDescent="0.25">
      <c r="B108" s="76" t="s">
        <v>373</v>
      </c>
      <c r="C108" s="77" t="s">
        <v>374</v>
      </c>
      <c r="D108" s="56"/>
      <c r="E108" s="57"/>
      <c r="F108" s="57"/>
      <c r="G108" s="57"/>
      <c r="H108" s="57"/>
      <c r="I108" s="57"/>
      <c r="J108" s="57"/>
      <c r="K108" s="57"/>
      <c r="L108" s="57"/>
      <c r="M108" s="57"/>
      <c r="N108" s="57" t="s">
        <v>40</v>
      </c>
      <c r="O108" s="57"/>
      <c r="P108" s="57"/>
      <c r="Q108" s="57"/>
      <c r="R108" s="58"/>
      <c r="S108" s="154"/>
    </row>
    <row r="109" spans="2:19" x14ac:dyDescent="0.25">
      <c r="B109" s="75" t="s">
        <v>375</v>
      </c>
      <c r="C109" s="67" t="s">
        <v>376</v>
      </c>
      <c r="D109" s="59"/>
      <c r="E109" s="54"/>
      <c r="F109" s="54"/>
      <c r="G109" s="54"/>
      <c r="H109" s="54"/>
      <c r="I109" s="54"/>
      <c r="J109" s="54"/>
      <c r="K109" s="54"/>
      <c r="L109" s="54"/>
      <c r="M109" s="54" t="s">
        <v>39</v>
      </c>
      <c r="N109" s="54"/>
      <c r="O109" s="54"/>
      <c r="P109" s="55"/>
      <c r="Q109" s="55"/>
      <c r="R109" s="55"/>
      <c r="S109" s="153"/>
    </row>
    <row r="110" spans="2:19" x14ac:dyDescent="0.25">
      <c r="B110" s="76" t="s">
        <v>377</v>
      </c>
      <c r="C110" s="77" t="s">
        <v>378</v>
      </c>
      <c r="D110" s="56"/>
      <c r="E110" s="57"/>
      <c r="F110" s="57"/>
      <c r="G110" s="57"/>
      <c r="H110" s="57"/>
      <c r="I110" s="57"/>
      <c r="J110" s="57"/>
      <c r="K110" s="57"/>
      <c r="L110" s="57"/>
      <c r="M110" s="57" t="s">
        <v>39</v>
      </c>
      <c r="N110" s="57"/>
      <c r="O110" s="57"/>
      <c r="P110" s="58"/>
      <c r="Q110" s="58"/>
      <c r="R110" s="58"/>
      <c r="S110" s="154"/>
    </row>
    <row r="111" spans="2:19" x14ac:dyDescent="0.25">
      <c r="B111" s="75" t="s">
        <v>379</v>
      </c>
      <c r="C111" s="67" t="s">
        <v>380</v>
      </c>
      <c r="D111" s="61"/>
      <c r="E111" s="59"/>
      <c r="F111" s="54"/>
      <c r="G111" s="54"/>
      <c r="H111" s="54"/>
      <c r="I111" s="54"/>
      <c r="J111" s="54"/>
      <c r="K111" s="54"/>
      <c r="L111" s="54"/>
      <c r="M111" s="54" t="s">
        <v>39</v>
      </c>
      <c r="N111" s="54"/>
      <c r="O111" s="54"/>
      <c r="P111" s="55"/>
      <c r="Q111" s="55"/>
      <c r="R111" s="55"/>
      <c r="S111" s="153"/>
    </row>
    <row r="112" spans="2:19" x14ac:dyDescent="0.25">
      <c r="B112" s="76" t="s">
        <v>381</v>
      </c>
      <c r="C112" s="77" t="s">
        <v>382</v>
      </c>
      <c r="D112" s="62"/>
      <c r="E112" s="56"/>
      <c r="F112" s="57"/>
      <c r="G112" s="57"/>
      <c r="H112" s="57"/>
      <c r="I112" s="57"/>
      <c r="J112" s="57"/>
      <c r="K112" s="57"/>
      <c r="L112" s="57"/>
      <c r="M112" s="57" t="s">
        <v>39</v>
      </c>
      <c r="N112" s="57"/>
      <c r="O112" s="57"/>
      <c r="P112" s="58"/>
      <c r="Q112" s="58"/>
      <c r="R112" s="58"/>
      <c r="S112" s="154"/>
    </row>
    <row r="113" spans="2:19" x14ac:dyDescent="0.25">
      <c r="B113" s="75" t="s">
        <v>383</v>
      </c>
      <c r="C113" s="67" t="s">
        <v>384</v>
      </c>
      <c r="D113" s="59"/>
      <c r="E113" s="54"/>
      <c r="F113" s="54"/>
      <c r="G113" s="54"/>
      <c r="H113" s="54"/>
      <c r="I113" s="54"/>
      <c r="J113" s="54"/>
      <c r="K113" s="54"/>
      <c r="L113" s="54"/>
      <c r="M113" s="54" t="s">
        <v>39</v>
      </c>
      <c r="N113" s="54"/>
      <c r="O113" s="54"/>
      <c r="P113" s="55"/>
      <c r="Q113" s="55"/>
      <c r="R113" s="55"/>
      <c r="S113" s="153"/>
    </row>
    <row r="114" spans="2:19" ht="15.75" thickBot="1" x14ac:dyDescent="0.3">
      <c r="B114" s="78" t="s">
        <v>385</v>
      </c>
      <c r="C114" s="79" t="s">
        <v>386</v>
      </c>
      <c r="D114" s="63"/>
      <c r="E114" s="64"/>
      <c r="F114" s="64"/>
      <c r="G114" s="64"/>
      <c r="H114" s="64"/>
      <c r="I114" s="64"/>
      <c r="J114" s="64"/>
      <c r="K114" s="64"/>
      <c r="L114" s="64"/>
      <c r="M114" s="64" t="s">
        <v>39</v>
      </c>
      <c r="N114" s="64"/>
      <c r="O114" s="64"/>
      <c r="P114" s="65"/>
      <c r="Q114" s="65"/>
      <c r="R114" s="65"/>
      <c r="S114" s="156"/>
    </row>
    <row r="115" spans="2:19" x14ac:dyDescent="0.25">
      <c r="B115" s="75" t="s">
        <v>387</v>
      </c>
      <c r="C115" s="67" t="s">
        <v>388</v>
      </c>
      <c r="D115" s="61"/>
      <c r="E115" s="59"/>
      <c r="F115" s="54"/>
      <c r="G115" s="54"/>
      <c r="H115" s="54"/>
      <c r="I115" s="54"/>
      <c r="J115" s="54"/>
      <c r="K115" s="54"/>
      <c r="L115" s="54"/>
      <c r="M115" s="54" t="s">
        <v>39</v>
      </c>
      <c r="N115" s="54"/>
      <c r="O115" s="54"/>
      <c r="P115" s="55"/>
      <c r="Q115" s="55"/>
      <c r="R115" s="55"/>
      <c r="S115" s="153"/>
    </row>
    <row r="116" spans="2:19" x14ac:dyDescent="0.25">
      <c r="B116" s="76" t="s">
        <v>389</v>
      </c>
      <c r="C116" s="77" t="s">
        <v>390</v>
      </c>
      <c r="D116" s="62"/>
      <c r="E116" s="56"/>
      <c r="F116" s="57"/>
      <c r="G116" s="57"/>
      <c r="H116" s="57"/>
      <c r="I116" s="57"/>
      <c r="J116" s="57"/>
      <c r="K116" s="57"/>
      <c r="L116" s="57"/>
      <c r="M116" s="57" t="s">
        <v>39</v>
      </c>
      <c r="N116" s="57"/>
      <c r="O116" s="57"/>
      <c r="P116" s="58"/>
      <c r="Q116" s="58"/>
      <c r="R116" s="58"/>
      <c r="S116" s="154"/>
    </row>
    <row r="117" spans="2:19" x14ac:dyDescent="0.25">
      <c r="B117" s="75" t="s">
        <v>391</v>
      </c>
      <c r="C117" s="67" t="s">
        <v>392</v>
      </c>
      <c r="D117" s="59"/>
      <c r="E117" s="54"/>
      <c r="F117" s="54"/>
      <c r="G117" s="54"/>
      <c r="H117" s="54"/>
      <c r="I117" s="54"/>
      <c r="J117" s="54"/>
      <c r="K117" s="54"/>
      <c r="L117" s="54"/>
      <c r="M117" s="54" t="s">
        <v>39</v>
      </c>
      <c r="N117" s="54"/>
      <c r="O117" s="54"/>
      <c r="P117" s="55"/>
      <c r="Q117" s="55"/>
      <c r="R117" s="55"/>
      <c r="S117" s="153"/>
    </row>
    <row r="118" spans="2:19" ht="15.75" thickBot="1" x14ac:dyDescent="0.3">
      <c r="B118" s="78" t="s">
        <v>393</v>
      </c>
      <c r="C118" s="79" t="s">
        <v>394</v>
      </c>
      <c r="D118" s="63"/>
      <c r="E118" s="64"/>
      <c r="F118" s="64"/>
      <c r="G118" s="64"/>
      <c r="H118" s="64"/>
      <c r="I118" s="64"/>
      <c r="J118" s="64"/>
      <c r="K118" s="64"/>
      <c r="L118" s="64"/>
      <c r="M118" s="64"/>
      <c r="N118" s="64"/>
      <c r="O118" s="64" t="s">
        <v>41</v>
      </c>
      <c r="P118" s="65"/>
      <c r="Q118" s="65"/>
      <c r="R118" s="65"/>
      <c r="S118" s="156"/>
    </row>
    <row r="119" spans="2:19" x14ac:dyDescent="0.25">
      <c r="B119" s="75" t="s">
        <v>395</v>
      </c>
      <c r="C119" s="67" t="s">
        <v>396</v>
      </c>
      <c r="D119" s="61"/>
      <c r="E119" s="59"/>
      <c r="F119" s="54"/>
      <c r="G119" s="54"/>
      <c r="H119" s="54"/>
      <c r="I119" s="54"/>
      <c r="J119" s="54"/>
      <c r="K119" s="54"/>
      <c r="L119" s="54"/>
      <c r="M119" s="54"/>
      <c r="N119" s="54"/>
      <c r="O119" s="54" t="s">
        <v>41</v>
      </c>
      <c r="P119" s="55"/>
      <c r="Q119" s="55"/>
      <c r="R119" s="55"/>
      <c r="S119" s="153"/>
    </row>
    <row r="120" spans="2:19" x14ac:dyDescent="0.25">
      <c r="B120" s="76" t="s">
        <v>397</v>
      </c>
      <c r="C120" s="77" t="s">
        <v>398</v>
      </c>
      <c r="D120" s="62"/>
      <c r="E120" s="56"/>
      <c r="F120" s="57"/>
      <c r="G120" s="57"/>
      <c r="H120" s="57"/>
      <c r="I120" s="57"/>
      <c r="J120" s="57"/>
      <c r="K120" s="57"/>
      <c r="L120" s="57"/>
      <c r="M120" s="57" t="s">
        <v>39</v>
      </c>
      <c r="N120" s="57"/>
      <c r="O120" s="57"/>
      <c r="P120" s="58"/>
      <c r="Q120" s="58"/>
      <c r="R120" s="58"/>
      <c r="S120" s="154"/>
    </row>
    <row r="121" spans="2:19" x14ac:dyDescent="0.25">
      <c r="B121" s="75" t="s">
        <v>399</v>
      </c>
      <c r="C121" s="67" t="s">
        <v>400</v>
      </c>
      <c r="D121" s="59"/>
      <c r="E121" s="54"/>
      <c r="F121" s="54"/>
      <c r="G121" s="54"/>
      <c r="H121" s="54"/>
      <c r="I121" s="54"/>
      <c r="J121" s="54"/>
      <c r="K121" s="54"/>
      <c r="L121" s="54"/>
      <c r="M121" s="54" t="s">
        <v>39</v>
      </c>
      <c r="N121" s="54"/>
      <c r="O121" s="54"/>
      <c r="P121" s="55"/>
      <c r="Q121" s="55"/>
      <c r="R121" s="55"/>
      <c r="S121" s="153"/>
    </row>
    <row r="122" spans="2:19" x14ac:dyDescent="0.25">
      <c r="B122" s="76" t="s">
        <v>401</v>
      </c>
      <c r="C122" s="77" t="s">
        <v>402</v>
      </c>
      <c r="D122" s="62"/>
      <c r="E122" s="56"/>
      <c r="F122" s="57"/>
      <c r="G122" s="57" t="s">
        <v>32</v>
      </c>
      <c r="H122" s="57"/>
      <c r="I122" s="57"/>
      <c r="J122" s="57"/>
      <c r="K122" s="57"/>
      <c r="L122" s="57"/>
      <c r="M122" s="57"/>
      <c r="N122" s="57"/>
      <c r="O122" s="57"/>
      <c r="P122" s="58"/>
      <c r="Q122" s="58"/>
      <c r="R122" s="58"/>
      <c r="S122" s="154"/>
    </row>
    <row r="123" spans="2:19" x14ac:dyDescent="0.25">
      <c r="B123" s="75" t="s">
        <v>403</v>
      </c>
      <c r="C123" s="67" t="s">
        <v>404</v>
      </c>
      <c r="D123" s="59"/>
      <c r="E123" s="54"/>
      <c r="F123" s="54"/>
      <c r="G123" s="54" t="s">
        <v>32</v>
      </c>
      <c r="H123" s="54"/>
      <c r="I123" s="54"/>
      <c r="J123" s="54"/>
      <c r="K123" s="54"/>
      <c r="L123" s="54"/>
      <c r="M123" s="54"/>
      <c r="N123" s="54"/>
      <c r="O123" s="54"/>
      <c r="P123" s="55"/>
      <c r="Q123" s="55"/>
      <c r="R123" s="55"/>
      <c r="S123" s="153"/>
    </row>
    <row r="124" spans="2:19" ht="15.75" thickBot="1" x14ac:dyDescent="0.3">
      <c r="B124" s="78" t="s">
        <v>405</v>
      </c>
      <c r="C124" s="79" t="s">
        <v>406</v>
      </c>
      <c r="D124" s="63"/>
      <c r="E124" s="64"/>
      <c r="F124" s="64"/>
      <c r="G124" s="64" t="s">
        <v>32</v>
      </c>
      <c r="H124" s="64"/>
      <c r="I124" s="64"/>
      <c r="J124" s="64"/>
      <c r="K124" s="64"/>
      <c r="L124" s="64"/>
      <c r="M124" s="64"/>
      <c r="N124" s="64"/>
      <c r="O124" s="64"/>
      <c r="P124" s="65"/>
      <c r="Q124" s="65"/>
      <c r="R124" s="65"/>
      <c r="S124" s="156"/>
    </row>
    <row r="125" spans="2:19" x14ac:dyDescent="0.25">
      <c r="B125" s="75" t="s">
        <v>407</v>
      </c>
      <c r="C125" s="67" t="s">
        <v>408</v>
      </c>
      <c r="D125" s="61"/>
      <c r="E125" s="59"/>
      <c r="F125" s="54"/>
      <c r="G125" s="54" t="s">
        <v>32</v>
      </c>
      <c r="H125" s="54" t="s">
        <v>33</v>
      </c>
      <c r="I125" s="54"/>
      <c r="J125" s="54"/>
      <c r="K125" s="54"/>
      <c r="L125" s="54"/>
      <c r="M125" s="54"/>
      <c r="N125" s="54"/>
      <c r="O125" s="54"/>
      <c r="P125" s="55"/>
      <c r="Q125" s="55"/>
      <c r="R125" s="55"/>
      <c r="S125" s="153"/>
    </row>
    <row r="126" spans="2:19" x14ac:dyDescent="0.25">
      <c r="B126" s="76" t="s">
        <v>409</v>
      </c>
      <c r="C126" s="77" t="s">
        <v>410</v>
      </c>
      <c r="D126" s="62"/>
      <c r="E126" s="56"/>
      <c r="F126" s="57"/>
      <c r="G126" s="57" t="s">
        <v>32</v>
      </c>
      <c r="H126" s="57" t="s">
        <v>33</v>
      </c>
      <c r="I126" s="57"/>
      <c r="J126" s="57"/>
      <c r="K126" s="57"/>
      <c r="L126" s="57"/>
      <c r="M126" s="57"/>
      <c r="N126" s="57"/>
      <c r="O126" s="57"/>
      <c r="P126" s="58"/>
      <c r="Q126" s="58"/>
      <c r="R126" s="58"/>
      <c r="S126" s="154"/>
    </row>
    <row r="127" spans="2:19" x14ac:dyDescent="0.25">
      <c r="B127" s="75" t="s">
        <v>411</v>
      </c>
      <c r="C127" s="67" t="s">
        <v>412</v>
      </c>
      <c r="D127" s="59"/>
      <c r="E127" s="54"/>
      <c r="F127" s="54"/>
      <c r="G127" s="54" t="s">
        <v>32</v>
      </c>
      <c r="H127" s="54"/>
      <c r="I127" s="54"/>
      <c r="J127" s="54"/>
      <c r="K127" s="54"/>
      <c r="L127" s="54"/>
      <c r="M127" s="54"/>
      <c r="N127" s="54"/>
      <c r="O127" s="54"/>
      <c r="P127" s="55"/>
      <c r="Q127" s="55"/>
      <c r="R127" s="55"/>
      <c r="S127" s="153"/>
    </row>
    <row r="128" spans="2:19" ht="15.75" thickBot="1" x14ac:dyDescent="0.3">
      <c r="B128" s="78" t="s">
        <v>413</v>
      </c>
      <c r="C128" s="79" t="s">
        <v>414</v>
      </c>
      <c r="D128" s="63"/>
      <c r="E128" s="64"/>
      <c r="F128" s="64"/>
      <c r="G128" s="64" t="s">
        <v>32</v>
      </c>
      <c r="H128" s="64"/>
      <c r="I128" s="64"/>
      <c r="J128" s="64"/>
      <c r="K128" s="64"/>
      <c r="L128" s="64"/>
      <c r="M128" s="64"/>
      <c r="N128" s="64"/>
      <c r="O128" s="64"/>
      <c r="P128" s="65"/>
      <c r="Q128" s="65"/>
      <c r="R128" s="65"/>
      <c r="S128" s="156"/>
    </row>
    <row r="129" spans="2:19" x14ac:dyDescent="0.25">
      <c r="B129" s="75" t="s">
        <v>415</v>
      </c>
      <c r="C129" s="67" t="s">
        <v>416</v>
      </c>
      <c r="D129" s="61"/>
      <c r="E129" s="59"/>
      <c r="F129" s="54" t="s">
        <v>31</v>
      </c>
      <c r="G129" s="54"/>
      <c r="H129" s="54"/>
      <c r="I129" s="54"/>
      <c r="J129" s="54"/>
      <c r="K129" s="54"/>
      <c r="L129" s="54"/>
      <c r="M129" s="54"/>
      <c r="N129" s="54"/>
      <c r="O129" s="54"/>
      <c r="P129" s="55"/>
      <c r="Q129" s="55"/>
      <c r="R129" s="55"/>
      <c r="S129" s="153"/>
    </row>
    <row r="130" spans="2:19" x14ac:dyDescent="0.25">
      <c r="B130" s="76" t="s">
        <v>417</v>
      </c>
      <c r="C130" s="77" t="s">
        <v>418</v>
      </c>
      <c r="D130" s="62"/>
      <c r="E130" s="56"/>
      <c r="F130" s="57" t="s">
        <v>31</v>
      </c>
      <c r="G130" s="57"/>
      <c r="H130" s="57"/>
      <c r="I130" s="57"/>
      <c r="J130" s="57"/>
      <c r="K130" s="57"/>
      <c r="L130" s="57"/>
      <c r="M130" s="57"/>
      <c r="N130" s="57"/>
      <c r="O130" s="57"/>
      <c r="P130" s="58"/>
      <c r="Q130" s="58"/>
      <c r="R130" s="58"/>
      <c r="S130" s="154"/>
    </row>
    <row r="131" spans="2:19" x14ac:dyDescent="0.25">
      <c r="B131" s="75" t="s">
        <v>419</v>
      </c>
      <c r="C131" s="67" t="s">
        <v>418</v>
      </c>
      <c r="D131" s="59"/>
      <c r="E131" s="54"/>
      <c r="F131" s="54" t="s">
        <v>31</v>
      </c>
      <c r="G131" s="54"/>
      <c r="H131" s="54"/>
      <c r="I131" s="54"/>
      <c r="J131" s="54"/>
      <c r="K131" s="54"/>
      <c r="L131" s="54"/>
      <c r="M131" s="54"/>
      <c r="N131" s="54"/>
      <c r="O131" s="54"/>
      <c r="P131" s="55"/>
      <c r="Q131" s="55"/>
      <c r="R131" s="55"/>
      <c r="S131" s="153"/>
    </row>
    <row r="132" spans="2:19" ht="15.75" thickBot="1" x14ac:dyDescent="0.3">
      <c r="B132" s="78" t="s">
        <v>420</v>
      </c>
      <c r="C132" s="77" t="s">
        <v>418</v>
      </c>
      <c r="D132" s="63"/>
      <c r="E132" s="64"/>
      <c r="F132" s="64" t="s">
        <v>31</v>
      </c>
      <c r="G132" s="64"/>
      <c r="H132" s="64"/>
      <c r="I132" s="64"/>
      <c r="J132" s="64"/>
      <c r="K132" s="64"/>
      <c r="L132" s="64"/>
      <c r="M132" s="64"/>
      <c r="N132" s="64"/>
      <c r="O132" s="64"/>
      <c r="P132" s="65"/>
      <c r="Q132" s="65"/>
      <c r="R132" s="65"/>
      <c r="S132" s="156"/>
    </row>
    <row r="133" spans="2:19" x14ac:dyDescent="0.25">
      <c r="B133" s="75" t="s">
        <v>421</v>
      </c>
      <c r="C133" s="67" t="s">
        <v>418</v>
      </c>
      <c r="D133" s="61"/>
      <c r="E133" s="59"/>
      <c r="F133" s="54" t="s">
        <v>31</v>
      </c>
      <c r="G133" s="54"/>
      <c r="H133" s="54"/>
      <c r="I133" s="54"/>
      <c r="J133" s="54"/>
      <c r="K133" s="54"/>
      <c r="L133" s="54"/>
      <c r="M133" s="54"/>
      <c r="N133" s="54"/>
      <c r="O133" s="54"/>
      <c r="P133" s="55"/>
      <c r="Q133" s="55"/>
      <c r="R133" s="55"/>
      <c r="S133" s="153"/>
    </row>
    <row r="134" spans="2:19" x14ac:dyDescent="0.25">
      <c r="B134" s="76" t="s">
        <v>422</v>
      </c>
      <c r="C134" s="77" t="s">
        <v>423</v>
      </c>
      <c r="D134" s="62"/>
      <c r="E134" s="56"/>
      <c r="F134" s="57" t="s">
        <v>31</v>
      </c>
      <c r="G134" s="57"/>
      <c r="H134" s="57"/>
      <c r="I134" s="57"/>
      <c r="J134" s="57"/>
      <c r="K134" s="57"/>
      <c r="L134" s="57"/>
      <c r="M134" s="57"/>
      <c r="N134" s="57"/>
      <c r="O134" s="57"/>
      <c r="P134" s="58"/>
      <c r="Q134" s="58"/>
      <c r="R134" s="58"/>
      <c r="S134" s="154"/>
    </row>
    <row r="135" spans="2:19" x14ac:dyDescent="0.25">
      <c r="B135" s="75" t="s">
        <v>424</v>
      </c>
      <c r="C135" s="67" t="s">
        <v>418</v>
      </c>
      <c r="D135" s="59"/>
      <c r="E135" s="54"/>
      <c r="F135" s="54" t="s">
        <v>31</v>
      </c>
      <c r="G135" s="54"/>
      <c r="H135" s="54"/>
      <c r="I135" s="54"/>
      <c r="J135" s="54"/>
      <c r="K135" s="54"/>
      <c r="L135" s="54"/>
      <c r="M135" s="54"/>
      <c r="N135" s="54"/>
      <c r="O135" s="54"/>
      <c r="P135" s="55"/>
      <c r="Q135" s="55"/>
      <c r="R135" s="55"/>
      <c r="S135" s="153"/>
    </row>
    <row r="136" spans="2:19" ht="15.75" thickBot="1" x14ac:dyDescent="0.3">
      <c r="B136" s="78" t="s">
        <v>425</v>
      </c>
      <c r="C136" s="79" t="s">
        <v>426</v>
      </c>
      <c r="D136" s="63"/>
      <c r="E136" s="64"/>
      <c r="F136" s="64" t="s">
        <v>31</v>
      </c>
      <c r="G136" s="64"/>
      <c r="H136" s="64" t="s">
        <v>33</v>
      </c>
      <c r="I136" s="64"/>
      <c r="J136" s="64"/>
      <c r="K136" s="64"/>
      <c r="L136" s="64"/>
      <c r="M136" s="64"/>
      <c r="N136" s="64"/>
      <c r="O136" s="64"/>
      <c r="P136" s="65"/>
      <c r="Q136" s="65"/>
      <c r="R136" s="65"/>
      <c r="S136" s="156"/>
    </row>
    <row r="137" spans="2:19" x14ac:dyDescent="0.25">
      <c r="B137" s="75" t="s">
        <v>427</v>
      </c>
      <c r="C137" s="67" t="s">
        <v>428</v>
      </c>
      <c r="D137" s="61"/>
      <c r="E137" s="59"/>
      <c r="F137" s="54" t="s">
        <v>31</v>
      </c>
      <c r="G137" s="54"/>
      <c r="H137" s="54"/>
      <c r="I137" s="54"/>
      <c r="J137" s="54"/>
      <c r="K137" s="54"/>
      <c r="L137" s="54"/>
      <c r="M137" s="54"/>
      <c r="N137" s="54"/>
      <c r="O137" s="54"/>
      <c r="P137" s="55"/>
      <c r="Q137" s="55"/>
      <c r="R137" s="55"/>
      <c r="S137" s="153"/>
    </row>
    <row r="138" spans="2:19" x14ac:dyDescent="0.25">
      <c r="B138" s="76" t="s">
        <v>429</v>
      </c>
      <c r="C138" s="77" t="s">
        <v>418</v>
      </c>
      <c r="D138" s="62"/>
      <c r="E138" s="56"/>
      <c r="F138" s="57" t="s">
        <v>31</v>
      </c>
      <c r="G138" s="57"/>
      <c r="H138" s="57"/>
      <c r="I138" s="57"/>
      <c r="J138" s="57"/>
      <c r="K138" s="57"/>
      <c r="L138" s="57"/>
      <c r="M138" s="57"/>
      <c r="N138" s="57"/>
      <c r="O138" s="57"/>
      <c r="P138" s="58"/>
      <c r="Q138" s="58"/>
      <c r="R138" s="58"/>
      <c r="S138" s="154"/>
    </row>
    <row r="139" spans="2:19" x14ac:dyDescent="0.25">
      <c r="B139" s="75" t="s">
        <v>430</v>
      </c>
      <c r="C139" s="67" t="s">
        <v>418</v>
      </c>
      <c r="D139" s="59"/>
      <c r="E139" s="54"/>
      <c r="F139" s="54" t="s">
        <v>31</v>
      </c>
      <c r="G139" s="54"/>
      <c r="H139" s="54"/>
      <c r="I139" s="54"/>
      <c r="J139" s="54"/>
      <c r="K139" s="54"/>
      <c r="L139" s="54"/>
      <c r="M139" s="54"/>
      <c r="N139" s="54"/>
      <c r="O139" s="54"/>
      <c r="P139" s="55"/>
      <c r="Q139" s="55"/>
      <c r="R139" s="55"/>
      <c r="S139" s="153"/>
    </row>
    <row r="140" spans="2:19" ht="15.75" thickBot="1" x14ac:dyDescent="0.3">
      <c r="B140" s="78" t="s">
        <v>431</v>
      </c>
      <c r="C140" s="79" t="s">
        <v>432</v>
      </c>
      <c r="D140" s="63"/>
      <c r="E140" s="64"/>
      <c r="F140" s="64" t="s">
        <v>31</v>
      </c>
      <c r="G140" s="64"/>
      <c r="H140" s="64"/>
      <c r="I140" s="64"/>
      <c r="J140" s="64"/>
      <c r="K140" s="64"/>
      <c r="L140" s="64"/>
      <c r="M140" s="64"/>
      <c r="N140" s="64"/>
      <c r="O140" s="64"/>
      <c r="P140" s="65"/>
      <c r="Q140" s="65"/>
      <c r="R140" s="65"/>
      <c r="S140" s="156"/>
    </row>
    <row r="141" spans="2:19" x14ac:dyDescent="0.25">
      <c r="B141" s="75" t="s">
        <v>433</v>
      </c>
      <c r="C141" s="67" t="s">
        <v>434</v>
      </c>
      <c r="D141" s="61"/>
      <c r="E141" s="59"/>
      <c r="F141" s="54"/>
      <c r="G141" s="54" t="s">
        <v>32</v>
      </c>
      <c r="H141" s="54"/>
      <c r="I141" s="54"/>
      <c r="J141" s="54"/>
      <c r="K141" s="54"/>
      <c r="L141" s="54"/>
      <c r="M141" s="54"/>
      <c r="N141" s="54"/>
      <c r="O141" s="54"/>
      <c r="P141" s="55"/>
      <c r="Q141" s="55"/>
      <c r="R141" s="55"/>
      <c r="S141" s="153"/>
    </row>
    <row r="142" spans="2:19" x14ac:dyDescent="0.25">
      <c r="B142" s="76" t="s">
        <v>435</v>
      </c>
      <c r="C142" s="77" t="s">
        <v>436</v>
      </c>
      <c r="D142" s="62"/>
      <c r="E142" s="56"/>
      <c r="F142" s="57"/>
      <c r="G142" s="57" t="s">
        <v>32</v>
      </c>
      <c r="H142" s="57"/>
      <c r="I142" s="57"/>
      <c r="J142" s="57"/>
      <c r="K142" s="57"/>
      <c r="L142" s="57"/>
      <c r="M142" s="57"/>
      <c r="N142" s="57"/>
      <c r="O142" s="57"/>
      <c r="P142" s="58"/>
      <c r="Q142" s="58"/>
      <c r="R142" s="58"/>
      <c r="S142" s="154"/>
    </row>
    <row r="143" spans="2:19" x14ac:dyDescent="0.25">
      <c r="B143" s="75" t="s">
        <v>437</v>
      </c>
      <c r="C143" s="67" t="s">
        <v>434</v>
      </c>
      <c r="D143" s="59"/>
      <c r="E143" s="54"/>
      <c r="F143" s="54"/>
      <c r="G143" s="54" t="s">
        <v>32</v>
      </c>
      <c r="H143" s="54"/>
      <c r="I143" s="54"/>
      <c r="J143" s="54"/>
      <c r="K143" s="54"/>
      <c r="L143" s="54"/>
      <c r="M143" s="54"/>
      <c r="N143" s="54"/>
      <c r="O143" s="54"/>
      <c r="P143" s="55"/>
      <c r="Q143" s="55"/>
      <c r="R143" s="55"/>
      <c r="S143" s="153"/>
    </row>
    <row r="144" spans="2:19" ht="15.75" thickBot="1" x14ac:dyDescent="0.3">
      <c r="B144" s="78" t="s">
        <v>438</v>
      </c>
      <c r="C144" s="79" t="s">
        <v>436</v>
      </c>
      <c r="D144" s="63"/>
      <c r="E144" s="64"/>
      <c r="F144" s="64"/>
      <c r="G144" s="64" t="s">
        <v>32</v>
      </c>
      <c r="H144" s="64"/>
      <c r="I144" s="64"/>
      <c r="J144" s="64"/>
      <c r="K144" s="64"/>
      <c r="L144" s="64"/>
      <c r="M144" s="64"/>
      <c r="N144" s="64"/>
      <c r="O144" s="64"/>
      <c r="P144" s="65"/>
      <c r="Q144" s="65"/>
      <c r="R144" s="65"/>
      <c r="S144" s="156"/>
    </row>
    <row r="145" spans="2:19" x14ac:dyDescent="0.25">
      <c r="B145" s="75" t="s">
        <v>439</v>
      </c>
      <c r="C145" s="67" t="s">
        <v>440</v>
      </c>
      <c r="D145" s="61"/>
      <c r="E145" s="59"/>
      <c r="F145" s="54"/>
      <c r="G145" s="54"/>
      <c r="H145" s="54"/>
      <c r="I145" s="54"/>
      <c r="J145" s="54"/>
      <c r="K145" s="54"/>
      <c r="L145" s="54"/>
      <c r="M145" s="54"/>
      <c r="N145" s="54"/>
      <c r="O145" s="54"/>
      <c r="P145" s="55"/>
      <c r="Q145" s="55"/>
      <c r="R145" s="55" t="s">
        <v>48</v>
      </c>
      <c r="S145" s="153"/>
    </row>
    <row r="146" spans="2:19" x14ac:dyDescent="0.25">
      <c r="B146" s="76" t="s">
        <v>441</v>
      </c>
      <c r="C146" s="77" t="s">
        <v>442</v>
      </c>
      <c r="D146" s="62"/>
      <c r="E146" s="56"/>
      <c r="F146" s="57"/>
      <c r="G146" s="57"/>
      <c r="H146" s="57"/>
      <c r="I146" s="57"/>
      <c r="J146" s="57"/>
      <c r="K146" s="57" t="s">
        <v>36</v>
      </c>
      <c r="L146" s="57"/>
      <c r="M146" s="57"/>
      <c r="N146" s="57"/>
      <c r="O146" s="57"/>
      <c r="P146" s="58"/>
      <c r="Q146" s="58"/>
      <c r="R146" s="58"/>
      <c r="S146" s="154"/>
    </row>
    <row r="147" spans="2:19" x14ac:dyDescent="0.25">
      <c r="B147" s="75" t="s">
        <v>443</v>
      </c>
      <c r="C147" s="67" t="s">
        <v>444</v>
      </c>
      <c r="D147" s="59"/>
      <c r="E147" s="54"/>
      <c r="F147" s="54"/>
      <c r="G147" s="54"/>
      <c r="H147" s="54"/>
      <c r="I147" s="54"/>
      <c r="J147" s="54"/>
      <c r="K147" s="54" t="s">
        <v>36</v>
      </c>
      <c r="L147" s="54"/>
      <c r="M147" s="54"/>
      <c r="N147" s="54"/>
      <c r="O147" s="54"/>
      <c r="P147" s="55"/>
      <c r="Q147" s="55"/>
      <c r="R147" s="55"/>
      <c r="S147" s="153"/>
    </row>
    <row r="148" spans="2:19" ht="15.75" thickBot="1" x14ac:dyDescent="0.3">
      <c r="B148" s="157"/>
      <c r="C148" s="158"/>
      <c r="D148" s="159"/>
      <c r="E148" s="159"/>
      <c r="F148" s="159"/>
      <c r="G148" s="159"/>
      <c r="H148" s="159"/>
      <c r="I148" s="159"/>
      <c r="J148" s="159"/>
      <c r="K148" s="159"/>
      <c r="L148" s="159"/>
      <c r="M148" s="159"/>
      <c r="N148" s="159"/>
      <c r="O148" s="159"/>
      <c r="P148" s="159"/>
      <c r="Q148" s="158"/>
      <c r="R148" s="158"/>
      <c r="S148" s="160"/>
    </row>
    <row r="149" spans="2:19" ht="25.5" customHeight="1" thickBot="1" x14ac:dyDescent="0.3">
      <c r="B149" s="412" t="s">
        <v>445</v>
      </c>
      <c r="C149" s="413"/>
      <c r="D149" s="413"/>
      <c r="E149" s="413"/>
      <c r="F149" s="413"/>
      <c r="G149" s="413"/>
      <c r="H149" s="413"/>
      <c r="I149" s="413"/>
      <c r="J149" s="413"/>
      <c r="K149" s="413"/>
      <c r="L149" s="413"/>
      <c r="M149" s="413"/>
      <c r="N149" s="413"/>
      <c r="O149" s="413"/>
      <c r="P149" s="413"/>
      <c r="Q149" s="413"/>
      <c r="R149" s="413"/>
      <c r="S149" s="414"/>
    </row>
    <row r="150" spans="2:19" ht="30.75" customHeight="1" thickBot="1" x14ac:dyDescent="0.3">
      <c r="B150" s="81" t="s">
        <v>171</v>
      </c>
      <c r="C150" s="80" t="s">
        <v>172</v>
      </c>
      <c r="D150" s="415" t="s">
        <v>173</v>
      </c>
      <c r="E150" s="415"/>
      <c r="F150" s="415"/>
      <c r="G150" s="415"/>
      <c r="H150" s="415"/>
      <c r="I150" s="415"/>
      <c r="J150" s="415"/>
      <c r="K150" s="415"/>
      <c r="L150" s="415"/>
      <c r="M150" s="415"/>
      <c r="N150" s="415"/>
      <c r="O150" s="415"/>
      <c r="P150" s="415"/>
      <c r="Q150" s="415"/>
      <c r="R150" s="415"/>
      <c r="S150" s="416"/>
    </row>
    <row r="151" spans="2:19" x14ac:dyDescent="0.25">
      <c r="B151" s="14"/>
      <c r="C151" s="13"/>
      <c r="D151" s="48" t="s">
        <v>29</v>
      </c>
      <c r="E151" s="48" t="s">
        <v>30</v>
      </c>
      <c r="F151" s="48" t="s">
        <v>31</v>
      </c>
      <c r="G151" s="48" t="s">
        <v>32</v>
      </c>
      <c r="H151" s="48" t="s">
        <v>33</v>
      </c>
      <c r="I151" s="48" t="s">
        <v>34</v>
      </c>
      <c r="J151" s="48" t="s">
        <v>35</v>
      </c>
      <c r="K151" s="49" t="s">
        <v>36</v>
      </c>
      <c r="L151" s="49" t="s">
        <v>38</v>
      </c>
      <c r="M151" s="49" t="s">
        <v>39</v>
      </c>
      <c r="N151" s="49" t="s">
        <v>40</v>
      </c>
      <c r="O151" s="49" t="s">
        <v>41</v>
      </c>
      <c r="P151" s="50" t="s">
        <v>44</v>
      </c>
      <c r="Q151" s="50" t="s">
        <v>45</v>
      </c>
      <c r="R151" s="50" t="s">
        <v>48</v>
      </c>
      <c r="S151" s="151" t="s">
        <v>49</v>
      </c>
    </row>
    <row r="152" spans="2:19" ht="15.75" thickBot="1" x14ac:dyDescent="0.3">
      <c r="B152" s="75" t="s">
        <v>446</v>
      </c>
      <c r="C152" s="67" t="s">
        <v>447</v>
      </c>
      <c r="D152" s="59" t="s">
        <v>29</v>
      </c>
      <c r="E152" s="54"/>
      <c r="F152" s="54"/>
      <c r="G152" s="54"/>
      <c r="H152" s="54"/>
      <c r="I152" s="54"/>
      <c r="J152" s="54"/>
      <c r="K152" s="54"/>
      <c r="L152" s="54"/>
      <c r="M152" s="54"/>
      <c r="N152" s="54"/>
      <c r="O152" s="54"/>
      <c r="P152" s="55"/>
      <c r="Q152" s="55"/>
      <c r="R152" s="55"/>
      <c r="S152" s="153"/>
    </row>
    <row r="153" spans="2:19" x14ac:dyDescent="0.25">
      <c r="B153" s="73" t="s">
        <v>174</v>
      </c>
      <c r="C153" s="74" t="s">
        <v>175</v>
      </c>
      <c r="D153" s="56" t="s">
        <v>29</v>
      </c>
      <c r="E153" s="57"/>
      <c r="F153" s="57"/>
      <c r="G153" s="57"/>
      <c r="H153" s="57"/>
      <c r="I153" s="57"/>
      <c r="J153" s="57"/>
      <c r="K153" s="52"/>
      <c r="L153" s="52"/>
      <c r="M153" s="52"/>
      <c r="N153" s="52"/>
      <c r="O153" s="52"/>
      <c r="P153" s="53"/>
      <c r="Q153" s="53"/>
      <c r="R153" s="53"/>
      <c r="S153" s="152"/>
    </row>
    <row r="154" spans="2:19" x14ac:dyDescent="0.25">
      <c r="B154" s="75" t="s">
        <v>176</v>
      </c>
      <c r="C154" s="67" t="s">
        <v>177</v>
      </c>
      <c r="D154" s="59" t="s">
        <v>29</v>
      </c>
      <c r="E154" s="54"/>
      <c r="F154" s="54"/>
      <c r="G154" s="54"/>
      <c r="H154" s="54"/>
      <c r="I154" s="54"/>
      <c r="J154" s="54"/>
      <c r="K154" s="54"/>
      <c r="L154" s="54"/>
      <c r="M154" s="54"/>
      <c r="N154" s="54"/>
      <c r="O154" s="54"/>
      <c r="P154" s="55"/>
      <c r="Q154" s="55"/>
      <c r="R154" s="55"/>
      <c r="S154" s="153"/>
    </row>
    <row r="155" spans="2:19" x14ac:dyDescent="0.25">
      <c r="B155" s="76" t="s">
        <v>178</v>
      </c>
      <c r="C155" s="77" t="s">
        <v>179</v>
      </c>
      <c r="D155" s="56" t="s">
        <v>29</v>
      </c>
      <c r="E155" s="57"/>
      <c r="F155" s="57"/>
      <c r="G155" s="57"/>
      <c r="H155" s="57"/>
      <c r="I155" s="57"/>
      <c r="J155" s="57"/>
      <c r="K155" s="57"/>
      <c r="L155" s="57"/>
      <c r="M155" s="57"/>
      <c r="N155" s="57"/>
      <c r="O155" s="57"/>
      <c r="P155" s="58"/>
      <c r="Q155" s="58"/>
      <c r="R155" s="58"/>
      <c r="S155" s="154"/>
    </row>
    <row r="156" spans="2:19" x14ac:dyDescent="0.25">
      <c r="B156" s="75" t="s">
        <v>180</v>
      </c>
      <c r="C156" s="67" t="s">
        <v>181</v>
      </c>
      <c r="D156" s="59"/>
      <c r="E156" s="54"/>
      <c r="F156" s="54"/>
      <c r="G156" s="60"/>
      <c r="H156" s="60" t="s">
        <v>33</v>
      </c>
      <c r="I156" s="60"/>
      <c r="J156" s="60"/>
      <c r="K156" s="54"/>
      <c r="L156" s="54"/>
      <c r="M156" s="54"/>
      <c r="N156" s="54"/>
      <c r="O156" s="54"/>
      <c r="P156" s="55"/>
      <c r="Q156" s="55"/>
      <c r="R156" s="55"/>
      <c r="S156" s="153"/>
    </row>
    <row r="157" spans="2:19" x14ac:dyDescent="0.25">
      <c r="B157" s="76" t="s">
        <v>182</v>
      </c>
      <c r="C157" s="77" t="s">
        <v>183</v>
      </c>
      <c r="D157" s="56"/>
      <c r="E157" s="57"/>
      <c r="F157" s="57"/>
      <c r="G157" s="57"/>
      <c r="H157" s="57" t="s">
        <v>33</v>
      </c>
      <c r="I157" s="57"/>
      <c r="J157" s="57"/>
      <c r="K157" s="57"/>
      <c r="L157" s="57"/>
      <c r="M157" s="57"/>
      <c r="N157" s="57"/>
      <c r="O157" s="57"/>
      <c r="P157" s="58"/>
      <c r="Q157" s="58"/>
      <c r="R157" s="58"/>
      <c r="S157" s="154"/>
    </row>
    <row r="158" spans="2:19" x14ac:dyDescent="0.25">
      <c r="B158" s="75" t="s">
        <v>184</v>
      </c>
      <c r="C158" s="67" t="s">
        <v>185</v>
      </c>
      <c r="D158" s="59"/>
      <c r="E158" s="54"/>
      <c r="F158" s="54"/>
      <c r="G158" s="54"/>
      <c r="H158" s="54" t="s">
        <v>33</v>
      </c>
      <c r="I158" s="54"/>
      <c r="J158" s="54"/>
      <c r="K158" s="54"/>
      <c r="L158" s="54"/>
      <c r="M158" s="54"/>
      <c r="N158" s="54"/>
      <c r="O158" s="54"/>
      <c r="P158" s="55"/>
      <c r="Q158" s="55"/>
      <c r="R158" s="55"/>
      <c r="S158" s="153"/>
    </row>
    <row r="159" spans="2:19" x14ac:dyDescent="0.25">
      <c r="B159" s="76" t="s">
        <v>186</v>
      </c>
      <c r="C159" s="77" t="s">
        <v>187</v>
      </c>
      <c r="D159" s="56"/>
      <c r="E159" s="57"/>
      <c r="F159" s="57"/>
      <c r="G159" s="57"/>
      <c r="H159" s="57" t="s">
        <v>33</v>
      </c>
      <c r="I159" s="57"/>
      <c r="J159" s="57"/>
      <c r="K159" s="57"/>
      <c r="L159" s="57"/>
      <c r="M159" s="57"/>
      <c r="N159" s="57"/>
      <c r="O159" s="57"/>
      <c r="P159" s="58"/>
      <c r="Q159" s="58"/>
      <c r="R159" s="58"/>
      <c r="S159" s="154"/>
    </row>
    <row r="160" spans="2:19" x14ac:dyDescent="0.25">
      <c r="B160" s="75" t="s">
        <v>188</v>
      </c>
      <c r="C160" s="67" t="s">
        <v>189</v>
      </c>
      <c r="D160" s="59"/>
      <c r="E160" s="54"/>
      <c r="F160" s="54"/>
      <c r="G160" s="54"/>
      <c r="H160" s="54" t="s">
        <v>33</v>
      </c>
      <c r="I160" s="54"/>
      <c r="J160" s="54"/>
      <c r="K160" s="54"/>
      <c r="L160" s="54"/>
      <c r="M160" s="54"/>
      <c r="N160" s="54"/>
      <c r="O160" s="54"/>
      <c r="P160" s="55"/>
      <c r="Q160" s="55"/>
      <c r="R160" s="55"/>
      <c r="S160" s="153"/>
    </row>
    <row r="161" spans="2:19" x14ac:dyDescent="0.25">
      <c r="B161" s="76" t="s">
        <v>190</v>
      </c>
      <c r="C161" s="77" t="s">
        <v>191</v>
      </c>
      <c r="D161" s="56"/>
      <c r="E161" s="57"/>
      <c r="F161" s="57"/>
      <c r="G161" s="57"/>
      <c r="H161" s="57" t="s">
        <v>33</v>
      </c>
      <c r="I161" s="57"/>
      <c r="J161" s="57"/>
      <c r="K161" s="57"/>
      <c r="L161" s="57"/>
      <c r="M161" s="57"/>
      <c r="N161" s="57"/>
      <c r="O161" s="57"/>
      <c r="P161" s="57"/>
      <c r="Q161" s="57"/>
      <c r="R161" s="57"/>
      <c r="S161" s="155"/>
    </row>
    <row r="162" spans="2:19" x14ac:dyDescent="0.25">
      <c r="B162" s="75" t="s">
        <v>192</v>
      </c>
      <c r="C162" s="67" t="s">
        <v>193</v>
      </c>
      <c r="D162" s="59"/>
      <c r="E162" s="54"/>
      <c r="F162" s="54"/>
      <c r="G162" s="54"/>
      <c r="H162" s="54" t="s">
        <v>33</v>
      </c>
      <c r="I162" s="54"/>
      <c r="J162" s="54"/>
      <c r="K162" s="54"/>
      <c r="L162" s="54"/>
      <c r="M162" s="54"/>
      <c r="N162" s="54"/>
      <c r="O162" s="54"/>
      <c r="P162" s="55"/>
      <c r="Q162" s="55"/>
      <c r="R162" s="55"/>
      <c r="S162" s="153"/>
    </row>
    <row r="163" spans="2:19" x14ac:dyDescent="0.25">
      <c r="B163" s="76" t="s">
        <v>194</v>
      </c>
      <c r="C163" s="77" t="s">
        <v>195</v>
      </c>
      <c r="D163" s="56"/>
      <c r="E163" s="57" t="s">
        <v>30</v>
      </c>
      <c r="F163" s="57"/>
      <c r="G163" s="57"/>
      <c r="H163" s="57"/>
      <c r="I163" s="57"/>
      <c r="J163" s="57"/>
      <c r="K163" s="57"/>
      <c r="L163" s="57"/>
      <c r="M163" s="57"/>
      <c r="N163" s="57"/>
      <c r="O163" s="57"/>
      <c r="P163" s="58"/>
      <c r="Q163" s="58"/>
      <c r="R163" s="58"/>
      <c r="S163" s="154"/>
    </row>
    <row r="164" spans="2:19" x14ac:dyDescent="0.25">
      <c r="B164" s="75" t="s">
        <v>196</v>
      </c>
      <c r="C164" s="67" t="s">
        <v>197</v>
      </c>
      <c r="D164" s="59" t="s">
        <v>29</v>
      </c>
      <c r="E164" s="54"/>
      <c r="F164" s="54"/>
      <c r="G164" s="54"/>
      <c r="H164" s="54"/>
      <c r="I164" s="54"/>
      <c r="J164" s="54"/>
      <c r="K164" s="54"/>
      <c r="L164" s="54"/>
      <c r="M164" s="54"/>
      <c r="N164" s="54"/>
      <c r="O164" s="54"/>
      <c r="P164" s="55"/>
      <c r="Q164" s="55"/>
      <c r="R164" s="55"/>
      <c r="S164" s="153"/>
    </row>
    <row r="165" spans="2:19" x14ac:dyDescent="0.25">
      <c r="B165" s="76" t="s">
        <v>198</v>
      </c>
      <c r="C165" s="77" t="s">
        <v>199</v>
      </c>
      <c r="D165" s="62" t="s">
        <v>29</v>
      </c>
      <c r="E165" s="56"/>
      <c r="F165" s="57"/>
      <c r="G165" s="57"/>
      <c r="H165" s="57" t="s">
        <v>33</v>
      </c>
      <c r="I165" s="57"/>
      <c r="J165" s="57"/>
      <c r="K165" s="57"/>
      <c r="L165" s="57"/>
      <c r="M165" s="57"/>
      <c r="N165" s="57"/>
      <c r="O165" s="57"/>
      <c r="P165" s="58"/>
      <c r="Q165" s="58"/>
      <c r="R165" s="58"/>
      <c r="S165" s="154"/>
    </row>
    <row r="166" spans="2:19" x14ac:dyDescent="0.25">
      <c r="B166" s="75" t="s">
        <v>200</v>
      </c>
      <c r="C166" s="67" t="s">
        <v>201</v>
      </c>
      <c r="D166" s="59"/>
      <c r="E166" s="54"/>
      <c r="F166" s="54"/>
      <c r="G166" s="54"/>
      <c r="H166" s="54" t="s">
        <v>33</v>
      </c>
      <c r="I166" s="54"/>
      <c r="J166" s="54"/>
      <c r="K166" s="54"/>
      <c r="L166" s="54"/>
      <c r="M166" s="54"/>
      <c r="N166" s="54"/>
      <c r="O166" s="54"/>
      <c r="P166" s="54"/>
      <c r="Q166" s="54"/>
      <c r="R166" s="55"/>
      <c r="S166" s="153"/>
    </row>
    <row r="167" spans="2:19" x14ac:dyDescent="0.25">
      <c r="B167" s="76" t="s">
        <v>202</v>
      </c>
      <c r="C167" s="77" t="s">
        <v>203</v>
      </c>
      <c r="D167" s="56"/>
      <c r="E167" s="57"/>
      <c r="F167" s="57"/>
      <c r="G167" s="57"/>
      <c r="H167" s="57"/>
      <c r="I167" s="57" t="s">
        <v>34</v>
      </c>
      <c r="J167" s="57"/>
      <c r="K167" s="57"/>
      <c r="L167" s="57"/>
      <c r="M167" s="57"/>
      <c r="N167" s="57"/>
      <c r="O167" s="57"/>
      <c r="P167" s="57"/>
      <c r="Q167" s="57"/>
      <c r="R167" s="57"/>
      <c r="S167" s="155"/>
    </row>
    <row r="168" spans="2:19" x14ac:dyDescent="0.25">
      <c r="B168" s="75" t="s">
        <v>206</v>
      </c>
      <c r="C168" s="67" t="s">
        <v>207</v>
      </c>
      <c r="D168" s="59"/>
      <c r="E168" s="54"/>
      <c r="F168" s="54"/>
      <c r="G168" s="54"/>
      <c r="H168" s="54" t="s">
        <v>33</v>
      </c>
      <c r="I168" s="54"/>
      <c r="J168" s="54"/>
      <c r="K168" s="54"/>
      <c r="L168" s="54"/>
      <c r="M168" s="54"/>
      <c r="N168" s="54"/>
      <c r="O168" s="54"/>
      <c r="P168" s="54"/>
      <c r="Q168" s="54"/>
      <c r="R168" s="55"/>
      <c r="S168" s="153"/>
    </row>
    <row r="169" spans="2:19" x14ac:dyDescent="0.25">
      <c r="B169" s="76" t="s">
        <v>208</v>
      </c>
      <c r="C169" s="77" t="s">
        <v>209</v>
      </c>
      <c r="D169" s="56"/>
      <c r="E169" s="57"/>
      <c r="F169" s="57"/>
      <c r="G169" s="57"/>
      <c r="H169" s="57" t="s">
        <v>33</v>
      </c>
      <c r="I169" s="57"/>
      <c r="J169" s="57"/>
      <c r="K169" s="57"/>
      <c r="L169" s="57"/>
      <c r="M169" s="57"/>
      <c r="N169" s="57"/>
      <c r="O169" s="57"/>
      <c r="P169" s="57"/>
      <c r="Q169" s="57"/>
      <c r="R169" s="57"/>
      <c r="S169" s="155"/>
    </row>
    <row r="170" spans="2:19" x14ac:dyDescent="0.25">
      <c r="B170" s="75" t="s">
        <v>210</v>
      </c>
      <c r="C170" s="67" t="s">
        <v>211</v>
      </c>
      <c r="D170" s="59"/>
      <c r="E170" s="54"/>
      <c r="F170" s="54"/>
      <c r="G170" s="54"/>
      <c r="H170" s="54"/>
      <c r="I170" s="54" t="s">
        <v>34</v>
      </c>
      <c r="J170" s="54"/>
      <c r="K170" s="54"/>
      <c r="L170" s="54"/>
      <c r="M170" s="54"/>
      <c r="N170" s="54"/>
      <c r="O170" s="54"/>
      <c r="P170" s="55"/>
      <c r="Q170" s="55"/>
      <c r="R170" s="55"/>
      <c r="S170" s="153"/>
    </row>
    <row r="171" spans="2:19" x14ac:dyDescent="0.25">
      <c r="B171" s="76" t="s">
        <v>212</v>
      </c>
      <c r="C171" s="77" t="s">
        <v>213</v>
      </c>
      <c r="D171" s="56"/>
      <c r="E171" s="57"/>
      <c r="F171" s="57"/>
      <c r="G171" s="57"/>
      <c r="H171" s="57"/>
      <c r="I171" s="57"/>
      <c r="J171" s="57"/>
      <c r="K171" s="57"/>
      <c r="L171" s="57"/>
      <c r="M171" s="57" t="s">
        <v>39</v>
      </c>
      <c r="N171" s="57"/>
      <c r="O171" s="57"/>
      <c r="P171" s="57"/>
      <c r="Q171" s="57"/>
      <c r="R171" s="58"/>
      <c r="S171" s="154"/>
    </row>
    <row r="172" spans="2:19" x14ac:dyDescent="0.25">
      <c r="B172" s="75" t="s">
        <v>214</v>
      </c>
      <c r="C172" s="67" t="s">
        <v>215</v>
      </c>
      <c r="D172" s="59"/>
      <c r="E172" s="54"/>
      <c r="F172" s="54"/>
      <c r="G172" s="54"/>
      <c r="H172" s="54"/>
      <c r="I172" s="54"/>
      <c r="J172" s="54"/>
      <c r="K172" s="54"/>
      <c r="L172" s="54"/>
      <c r="M172" s="54" t="s">
        <v>39</v>
      </c>
      <c r="N172" s="54"/>
      <c r="O172" s="54"/>
      <c r="P172" s="55"/>
      <c r="Q172" s="55"/>
      <c r="R172" s="55"/>
      <c r="S172" s="153"/>
    </row>
    <row r="173" spans="2:19" x14ac:dyDescent="0.25">
      <c r="B173" s="76" t="s">
        <v>216</v>
      </c>
      <c r="C173" s="77" t="s">
        <v>217</v>
      </c>
      <c r="D173" s="56"/>
      <c r="E173" s="57"/>
      <c r="F173" s="57"/>
      <c r="G173" s="57"/>
      <c r="H173" s="57"/>
      <c r="I173" s="57"/>
      <c r="J173" s="57"/>
      <c r="K173" s="57"/>
      <c r="L173" s="57"/>
      <c r="M173" s="57" t="s">
        <v>39</v>
      </c>
      <c r="N173" s="57"/>
      <c r="O173" s="57"/>
      <c r="P173" s="58"/>
      <c r="Q173" s="58"/>
      <c r="R173" s="58"/>
      <c r="S173" s="154"/>
    </row>
    <row r="174" spans="2:19" x14ac:dyDescent="0.25">
      <c r="B174" s="75" t="s">
        <v>218</v>
      </c>
      <c r="C174" s="67" t="s">
        <v>219</v>
      </c>
      <c r="D174" s="61"/>
      <c r="E174" s="59"/>
      <c r="F174" s="54"/>
      <c r="G174" s="54"/>
      <c r="H174" s="54"/>
      <c r="I174" s="54"/>
      <c r="J174" s="54"/>
      <c r="K174" s="54"/>
      <c r="L174" s="54"/>
      <c r="M174" s="54" t="s">
        <v>39</v>
      </c>
      <c r="N174" s="54"/>
      <c r="O174" s="54"/>
      <c r="P174" s="55"/>
      <c r="Q174" s="55"/>
      <c r="R174" s="55"/>
      <c r="S174" s="153"/>
    </row>
    <row r="175" spans="2:19" x14ac:dyDescent="0.25">
      <c r="B175" s="76" t="s">
        <v>220</v>
      </c>
      <c r="C175" s="77" t="s">
        <v>221</v>
      </c>
      <c r="D175" s="62"/>
      <c r="E175" s="56"/>
      <c r="F175" s="57"/>
      <c r="G175" s="57"/>
      <c r="H175" s="57"/>
      <c r="I175" s="57"/>
      <c r="J175" s="57"/>
      <c r="K175" s="57"/>
      <c r="L175" s="57"/>
      <c r="M175" s="57" t="s">
        <v>39</v>
      </c>
      <c r="N175" s="57"/>
      <c r="O175" s="57"/>
      <c r="P175" s="58"/>
      <c r="Q175" s="58"/>
      <c r="R175" s="58"/>
      <c r="S175" s="154"/>
    </row>
    <row r="176" spans="2:19" x14ac:dyDescent="0.25">
      <c r="B176" s="75" t="s">
        <v>222</v>
      </c>
      <c r="C176" s="67" t="s">
        <v>223</v>
      </c>
      <c r="D176" s="59" t="s">
        <v>29</v>
      </c>
      <c r="E176" s="54"/>
      <c r="F176" s="54"/>
      <c r="G176" s="54"/>
      <c r="H176" s="54"/>
      <c r="I176" s="54"/>
      <c r="J176" s="54"/>
      <c r="K176" s="54"/>
      <c r="L176" s="54"/>
      <c r="M176" s="54"/>
      <c r="N176" s="54"/>
      <c r="O176" s="54"/>
      <c r="P176" s="55"/>
      <c r="Q176" s="55"/>
      <c r="R176" s="55"/>
      <c r="S176" s="153"/>
    </row>
    <row r="177" spans="2:19" ht="15.75" thickBot="1" x14ac:dyDescent="0.3">
      <c r="B177" s="78" t="s">
        <v>224</v>
      </c>
      <c r="C177" s="79" t="s">
        <v>225</v>
      </c>
      <c r="D177" s="63" t="s">
        <v>29</v>
      </c>
      <c r="E177" s="64"/>
      <c r="F177" s="64"/>
      <c r="G177" s="64"/>
      <c r="H177" s="64"/>
      <c r="I177" s="64"/>
      <c r="J177" s="64"/>
      <c r="K177" s="64"/>
      <c r="L177" s="64"/>
      <c r="M177" s="64"/>
      <c r="N177" s="64"/>
      <c r="O177" s="64"/>
      <c r="P177" s="65"/>
      <c r="Q177" s="65"/>
      <c r="R177" s="65"/>
      <c r="S177" s="156"/>
    </row>
    <row r="178" spans="2:19" x14ac:dyDescent="0.25">
      <c r="B178" s="75" t="s">
        <v>227</v>
      </c>
      <c r="C178" s="67" t="s">
        <v>228</v>
      </c>
      <c r="D178" s="59" t="s">
        <v>29</v>
      </c>
      <c r="E178" s="54"/>
      <c r="F178" s="54"/>
      <c r="G178" s="60"/>
      <c r="H178" s="60" t="s">
        <v>33</v>
      </c>
      <c r="I178" s="60"/>
      <c r="J178" s="60"/>
      <c r="K178" s="54"/>
      <c r="L178" s="54"/>
      <c r="M178" s="54"/>
      <c r="N178" s="54"/>
      <c r="O178" s="54"/>
      <c r="P178" s="55"/>
      <c r="Q178" s="55"/>
      <c r="R178" s="55"/>
      <c r="S178" s="153"/>
    </row>
    <row r="179" spans="2:19" x14ac:dyDescent="0.25">
      <c r="B179" s="76" t="s">
        <v>229</v>
      </c>
      <c r="C179" s="77" t="s">
        <v>230</v>
      </c>
      <c r="D179" s="56" t="s">
        <v>29</v>
      </c>
      <c r="E179" s="57"/>
      <c r="F179" s="57"/>
      <c r="G179" s="57"/>
      <c r="H179" s="57"/>
      <c r="I179" s="57"/>
      <c r="J179" s="57"/>
      <c r="K179" s="57"/>
      <c r="L179" s="57"/>
      <c r="M179" s="57"/>
      <c r="N179" s="57"/>
      <c r="O179" s="57"/>
      <c r="P179" s="58"/>
      <c r="Q179" s="58"/>
      <c r="R179" s="58"/>
      <c r="S179" s="154"/>
    </row>
    <row r="180" spans="2:19" x14ac:dyDescent="0.25">
      <c r="B180" s="75" t="s">
        <v>231</v>
      </c>
      <c r="C180" s="67" t="s">
        <v>232</v>
      </c>
      <c r="D180" s="59"/>
      <c r="E180" s="54"/>
      <c r="F180" s="54" t="s">
        <v>31</v>
      </c>
      <c r="G180" s="54"/>
      <c r="H180" s="54"/>
      <c r="I180" s="54"/>
      <c r="J180" s="54"/>
      <c r="K180" s="54"/>
      <c r="L180" s="54"/>
      <c r="M180" s="54"/>
      <c r="N180" s="54"/>
      <c r="O180" s="54"/>
      <c r="P180" s="55"/>
      <c r="Q180" s="55"/>
      <c r="R180" s="55"/>
      <c r="S180" s="153"/>
    </row>
    <row r="181" spans="2:19" x14ac:dyDescent="0.25">
      <c r="B181" s="76" t="s">
        <v>233</v>
      </c>
      <c r="C181" s="77" t="s">
        <v>234</v>
      </c>
      <c r="D181" s="56"/>
      <c r="E181" s="57"/>
      <c r="F181" s="57"/>
      <c r="G181" s="57"/>
      <c r="H181" s="57"/>
      <c r="I181" s="57"/>
      <c r="J181" s="57" t="s">
        <v>35</v>
      </c>
      <c r="K181" s="57"/>
      <c r="L181" s="57"/>
      <c r="M181" s="57"/>
      <c r="N181" s="57"/>
      <c r="O181" s="57"/>
      <c r="P181" s="58"/>
      <c r="Q181" s="58"/>
      <c r="R181" s="58"/>
      <c r="S181" s="154"/>
    </row>
    <row r="182" spans="2:19" x14ac:dyDescent="0.25">
      <c r="B182" s="75" t="s">
        <v>235</v>
      </c>
      <c r="C182" s="67" t="s">
        <v>236</v>
      </c>
      <c r="D182" s="59" t="s">
        <v>29</v>
      </c>
      <c r="E182" s="54"/>
      <c r="F182" s="54"/>
      <c r="G182" s="54"/>
      <c r="H182" s="54"/>
      <c r="I182" s="54"/>
      <c r="J182" s="54"/>
      <c r="K182" s="54"/>
      <c r="L182" s="54"/>
      <c r="M182" s="54"/>
      <c r="N182" s="54"/>
      <c r="O182" s="54"/>
      <c r="P182" s="55"/>
      <c r="Q182" s="55"/>
      <c r="R182" s="55"/>
      <c r="S182" s="153"/>
    </row>
    <row r="183" spans="2:19" x14ac:dyDescent="0.25">
      <c r="B183" s="75" t="s">
        <v>237</v>
      </c>
      <c r="C183" s="67" t="s">
        <v>238</v>
      </c>
      <c r="D183" s="59" t="s">
        <v>29</v>
      </c>
      <c r="E183" s="54"/>
      <c r="F183" s="54"/>
      <c r="G183" s="54"/>
      <c r="H183" s="54"/>
      <c r="I183" s="54"/>
      <c r="J183" s="54"/>
      <c r="K183" s="54"/>
      <c r="L183" s="54"/>
      <c r="M183" s="54"/>
      <c r="N183" s="54"/>
      <c r="O183" s="54"/>
      <c r="P183" s="55"/>
      <c r="Q183" s="55"/>
      <c r="R183" s="55"/>
      <c r="S183" s="153"/>
    </row>
    <row r="184" spans="2:19" x14ac:dyDescent="0.25">
      <c r="B184" s="76" t="s">
        <v>239</v>
      </c>
      <c r="C184" s="77" t="s">
        <v>240</v>
      </c>
      <c r="D184" s="56" t="s">
        <v>29</v>
      </c>
      <c r="E184" s="57"/>
      <c r="F184" s="57"/>
      <c r="G184" s="57"/>
      <c r="H184" s="57"/>
      <c r="I184" s="57"/>
      <c r="J184" s="57"/>
      <c r="K184" s="57"/>
      <c r="L184" s="57"/>
      <c r="M184" s="57"/>
      <c r="N184" s="57"/>
      <c r="O184" s="57"/>
      <c r="P184" s="57"/>
      <c r="Q184" s="57"/>
      <c r="R184" s="57"/>
      <c r="S184" s="155"/>
    </row>
    <row r="185" spans="2:19" x14ac:dyDescent="0.25">
      <c r="B185" s="75" t="s">
        <v>241</v>
      </c>
      <c r="C185" s="67" t="s">
        <v>242</v>
      </c>
      <c r="D185" s="59" t="s">
        <v>29</v>
      </c>
      <c r="E185" s="54"/>
      <c r="F185" s="54"/>
      <c r="G185" s="54"/>
      <c r="H185" s="54"/>
      <c r="I185" s="54"/>
      <c r="J185" s="54"/>
      <c r="K185" s="54"/>
      <c r="L185" s="54"/>
      <c r="M185" s="54"/>
      <c r="N185" s="54"/>
      <c r="O185" s="54"/>
      <c r="P185" s="55"/>
      <c r="Q185" s="55"/>
      <c r="R185" s="55"/>
      <c r="S185" s="153"/>
    </row>
    <row r="186" spans="2:19" x14ac:dyDescent="0.25">
      <c r="B186" s="76" t="s">
        <v>243</v>
      </c>
      <c r="C186" s="77" t="s">
        <v>244</v>
      </c>
      <c r="D186" s="56"/>
      <c r="E186" s="57"/>
      <c r="F186" s="57"/>
      <c r="G186" s="57"/>
      <c r="H186" s="57"/>
      <c r="I186" s="57"/>
      <c r="J186" s="57"/>
      <c r="K186" s="57"/>
      <c r="L186" s="57"/>
      <c r="M186" s="57" t="s">
        <v>39</v>
      </c>
      <c r="N186" s="57"/>
      <c r="O186" s="57"/>
      <c r="P186" s="58"/>
      <c r="Q186" s="58"/>
      <c r="R186" s="58"/>
      <c r="S186" s="154"/>
    </row>
    <row r="187" spans="2:19" x14ac:dyDescent="0.25">
      <c r="B187" s="75" t="s">
        <v>245</v>
      </c>
      <c r="C187" s="67" t="s">
        <v>246</v>
      </c>
      <c r="D187" s="61"/>
      <c r="E187" s="59"/>
      <c r="F187" s="54"/>
      <c r="G187" s="54"/>
      <c r="H187" s="54"/>
      <c r="I187" s="54"/>
      <c r="J187" s="54"/>
      <c r="K187" s="54"/>
      <c r="L187" s="54"/>
      <c r="M187" s="54" t="s">
        <v>39</v>
      </c>
      <c r="N187" s="54"/>
      <c r="O187" s="54"/>
      <c r="P187" s="55"/>
      <c r="Q187" s="55"/>
      <c r="R187" s="55"/>
      <c r="S187" s="153"/>
    </row>
    <row r="188" spans="2:19" x14ac:dyDescent="0.25">
      <c r="B188" s="76" t="s">
        <v>247</v>
      </c>
      <c r="C188" s="77" t="s">
        <v>248</v>
      </c>
      <c r="D188" s="62"/>
      <c r="E188" s="56"/>
      <c r="F188" s="57"/>
      <c r="G188" s="57"/>
      <c r="H188" s="57"/>
      <c r="I188" s="57"/>
      <c r="J188" s="57"/>
      <c r="K188" s="57"/>
      <c r="L188" s="57"/>
      <c r="M188" s="57" t="s">
        <v>39</v>
      </c>
      <c r="N188" s="57"/>
      <c r="O188" s="57"/>
      <c r="P188" s="58"/>
      <c r="Q188" s="58"/>
      <c r="R188" s="58"/>
      <c r="S188" s="154"/>
    </row>
    <row r="189" spans="2:19" x14ac:dyDescent="0.25">
      <c r="B189" s="75" t="s">
        <v>249</v>
      </c>
      <c r="C189" s="67" t="s">
        <v>250</v>
      </c>
      <c r="D189" s="59" t="s">
        <v>29</v>
      </c>
      <c r="E189" s="54"/>
      <c r="F189" s="54"/>
      <c r="G189" s="54"/>
      <c r="H189" s="54"/>
      <c r="I189" s="54"/>
      <c r="J189" s="54"/>
      <c r="K189" s="54"/>
      <c r="L189" s="54"/>
      <c r="M189" s="54"/>
      <c r="N189" s="54"/>
      <c r="O189" s="54"/>
      <c r="P189" s="55"/>
      <c r="Q189" s="55"/>
      <c r="R189" s="55"/>
      <c r="S189" s="153"/>
    </row>
    <row r="190" spans="2:19" x14ac:dyDescent="0.25">
      <c r="B190" s="76" t="s">
        <v>251</v>
      </c>
      <c r="C190" s="77" t="s">
        <v>252</v>
      </c>
      <c r="D190" s="56" t="s">
        <v>29</v>
      </c>
      <c r="E190" s="57"/>
      <c r="F190" s="57"/>
      <c r="G190" s="57"/>
      <c r="H190" s="57"/>
      <c r="I190" s="57"/>
      <c r="J190" s="57"/>
      <c r="K190" s="57"/>
      <c r="L190" s="57"/>
      <c r="M190" s="57"/>
      <c r="N190" s="57"/>
      <c r="O190" s="57"/>
      <c r="P190" s="57"/>
      <c r="Q190" s="57"/>
      <c r="R190" s="57"/>
      <c r="S190" s="155"/>
    </row>
    <row r="191" spans="2:19" x14ac:dyDescent="0.25">
      <c r="B191" s="76" t="s">
        <v>255</v>
      </c>
      <c r="C191" s="77" t="s">
        <v>256</v>
      </c>
      <c r="D191" s="56"/>
      <c r="E191" s="57"/>
      <c r="F191" s="57"/>
      <c r="G191" s="57"/>
      <c r="H191" s="57"/>
      <c r="I191" s="57"/>
      <c r="J191" s="57"/>
      <c r="K191" s="57"/>
      <c r="L191" s="57"/>
      <c r="M191" s="57"/>
      <c r="N191" s="57"/>
      <c r="O191" s="57"/>
      <c r="P191" s="57"/>
      <c r="Q191" s="57" t="s">
        <v>45</v>
      </c>
      <c r="R191" s="57"/>
      <c r="S191" s="155"/>
    </row>
    <row r="192" spans="2:19" x14ac:dyDescent="0.25">
      <c r="B192" s="75" t="s">
        <v>257</v>
      </c>
      <c r="C192" s="67" t="s">
        <v>258</v>
      </c>
      <c r="D192" s="59"/>
      <c r="E192" s="54"/>
      <c r="F192" s="54"/>
      <c r="G192" s="54"/>
      <c r="H192" s="54"/>
      <c r="I192" s="54"/>
      <c r="J192" s="54"/>
      <c r="K192" s="54"/>
      <c r="L192" s="54"/>
      <c r="M192" s="54"/>
      <c r="N192" s="54"/>
      <c r="O192" s="54"/>
      <c r="P192" s="55" t="s">
        <v>44</v>
      </c>
      <c r="Q192" s="55"/>
      <c r="R192" s="55"/>
      <c r="S192" s="153"/>
    </row>
    <row r="193" spans="2:19" x14ac:dyDescent="0.25">
      <c r="B193" s="76" t="s">
        <v>261</v>
      </c>
      <c r="C193" s="77" t="s">
        <v>262</v>
      </c>
      <c r="D193" s="56"/>
      <c r="E193" s="57"/>
      <c r="F193" s="57"/>
      <c r="G193" s="57"/>
      <c r="H193" s="57"/>
      <c r="I193" s="57"/>
      <c r="J193" s="57"/>
      <c r="K193" s="57"/>
      <c r="L193" s="57"/>
      <c r="M193" s="57"/>
      <c r="N193" s="57"/>
      <c r="O193" s="57"/>
      <c r="P193" s="58" t="s">
        <v>44</v>
      </c>
      <c r="Q193" s="58"/>
      <c r="R193" s="58"/>
      <c r="S193" s="154"/>
    </row>
    <row r="194" spans="2:19" x14ac:dyDescent="0.25">
      <c r="B194" s="75" t="s">
        <v>263</v>
      </c>
      <c r="C194" s="67" t="s">
        <v>264</v>
      </c>
      <c r="D194" s="61"/>
      <c r="E194" s="59"/>
      <c r="F194" s="54"/>
      <c r="G194" s="54"/>
      <c r="H194" s="54"/>
      <c r="I194" s="54"/>
      <c r="J194" s="54"/>
      <c r="K194" s="54"/>
      <c r="L194" s="54"/>
      <c r="M194" s="54"/>
      <c r="N194" s="54"/>
      <c r="O194" s="54"/>
      <c r="P194" s="55" t="s">
        <v>44</v>
      </c>
      <c r="Q194" s="55"/>
      <c r="R194" s="55"/>
      <c r="S194" s="153"/>
    </row>
    <row r="195" spans="2:19" ht="15.75" thickBot="1" x14ac:dyDescent="0.3">
      <c r="B195" s="76" t="s">
        <v>265</v>
      </c>
      <c r="C195" s="79" t="s">
        <v>266</v>
      </c>
      <c r="D195" s="62"/>
      <c r="E195" s="56"/>
      <c r="F195" s="57"/>
      <c r="G195" s="57"/>
      <c r="H195" s="57"/>
      <c r="I195" s="57"/>
      <c r="J195" s="57"/>
      <c r="K195" s="57"/>
      <c r="L195" s="57"/>
      <c r="M195" s="57"/>
      <c r="N195" s="57"/>
      <c r="O195" s="57"/>
      <c r="P195" s="58" t="s">
        <v>44</v>
      </c>
      <c r="Q195" s="58"/>
      <c r="R195" s="58"/>
      <c r="S195" s="154"/>
    </row>
    <row r="196" spans="2:19" x14ac:dyDescent="0.25">
      <c r="B196" s="75" t="s">
        <v>267</v>
      </c>
      <c r="C196" s="67" t="s">
        <v>268</v>
      </c>
      <c r="D196" s="59"/>
      <c r="E196" s="54"/>
      <c r="F196" s="54"/>
      <c r="G196" s="54"/>
      <c r="H196" s="54"/>
      <c r="I196" s="54"/>
      <c r="J196" s="54"/>
      <c r="K196" s="54"/>
      <c r="L196" s="54"/>
      <c r="M196" s="54"/>
      <c r="N196" s="54"/>
      <c r="O196" s="54"/>
      <c r="P196" s="55" t="s">
        <v>44</v>
      </c>
      <c r="Q196" s="55"/>
      <c r="R196" s="55"/>
      <c r="S196" s="153"/>
    </row>
    <row r="197" spans="2:19" ht="15.75" thickBot="1" x14ac:dyDescent="0.3">
      <c r="B197" s="78" t="s">
        <v>269</v>
      </c>
      <c r="C197" s="79" t="s">
        <v>270</v>
      </c>
      <c r="D197" s="63"/>
      <c r="E197" s="64"/>
      <c r="F197" s="64"/>
      <c r="G197" s="64"/>
      <c r="H197" s="64"/>
      <c r="I197" s="64"/>
      <c r="J197" s="64"/>
      <c r="K197" s="64"/>
      <c r="L197" s="64"/>
      <c r="M197" s="64"/>
      <c r="N197" s="64"/>
      <c r="O197" s="64"/>
      <c r="P197" s="65" t="s">
        <v>44</v>
      </c>
      <c r="Q197" s="65"/>
      <c r="R197" s="65"/>
      <c r="S197" s="156"/>
    </row>
    <row r="198" spans="2:19" x14ac:dyDescent="0.25">
      <c r="B198" s="75" t="s">
        <v>271</v>
      </c>
      <c r="C198" s="67" t="s">
        <v>272</v>
      </c>
      <c r="D198" s="59"/>
      <c r="E198" s="54"/>
      <c r="F198" s="54"/>
      <c r="G198" s="54"/>
      <c r="H198" s="54"/>
      <c r="I198" s="54"/>
      <c r="J198" s="54"/>
      <c r="K198" s="54"/>
      <c r="L198" s="54"/>
      <c r="M198" s="54"/>
      <c r="N198" s="54"/>
      <c r="O198" s="54"/>
      <c r="P198" s="55" t="s">
        <v>44</v>
      </c>
      <c r="Q198" s="55"/>
      <c r="R198" s="55"/>
      <c r="S198" s="153" t="s">
        <v>49</v>
      </c>
    </row>
    <row r="199" spans="2:19" x14ac:dyDescent="0.25">
      <c r="B199" s="76" t="s">
        <v>273</v>
      </c>
      <c r="C199" s="77" t="s">
        <v>274</v>
      </c>
      <c r="D199" s="56" t="s">
        <v>29</v>
      </c>
      <c r="E199" s="57"/>
      <c r="F199" s="57"/>
      <c r="G199" s="57"/>
      <c r="H199" s="57"/>
      <c r="I199" s="57"/>
      <c r="J199" s="57"/>
      <c r="K199" s="57"/>
      <c r="L199" s="57"/>
      <c r="M199" s="57"/>
      <c r="N199" s="57"/>
      <c r="O199" s="57"/>
      <c r="P199" s="58" t="s">
        <v>44</v>
      </c>
      <c r="Q199" s="57"/>
      <c r="R199" s="58"/>
      <c r="S199" s="154"/>
    </row>
    <row r="200" spans="2:19" x14ac:dyDescent="0.25">
      <c r="B200" s="75" t="s">
        <v>275</v>
      </c>
      <c r="C200" s="67" t="s">
        <v>276</v>
      </c>
      <c r="D200" s="59"/>
      <c r="E200" s="54"/>
      <c r="F200" s="54"/>
      <c r="G200" s="54"/>
      <c r="H200" s="54"/>
      <c r="I200" s="54"/>
      <c r="J200" s="54"/>
      <c r="K200" s="54"/>
      <c r="L200" s="54"/>
      <c r="M200" s="54"/>
      <c r="N200" s="54"/>
      <c r="O200" s="54"/>
      <c r="P200" s="55"/>
      <c r="Q200" s="55"/>
      <c r="R200" s="55" t="s">
        <v>48</v>
      </c>
      <c r="S200" s="153"/>
    </row>
    <row r="201" spans="2:19" x14ac:dyDescent="0.25">
      <c r="B201" s="76" t="s">
        <v>277</v>
      </c>
      <c r="C201" s="77" t="s">
        <v>278</v>
      </c>
      <c r="D201" s="56"/>
      <c r="E201" s="57"/>
      <c r="F201" s="57"/>
      <c r="G201" s="57"/>
      <c r="H201" s="57"/>
      <c r="I201" s="57"/>
      <c r="J201" s="57"/>
      <c r="K201" s="57"/>
      <c r="L201" s="57"/>
      <c r="M201" s="57"/>
      <c r="N201" s="57"/>
      <c r="O201" s="57"/>
      <c r="P201" s="58"/>
      <c r="Q201" s="58"/>
      <c r="R201" s="58" t="s">
        <v>48</v>
      </c>
      <c r="S201" s="154"/>
    </row>
    <row r="202" spans="2:19" x14ac:dyDescent="0.25">
      <c r="B202" s="75" t="s">
        <v>279</v>
      </c>
      <c r="C202" s="67" t="s">
        <v>280</v>
      </c>
      <c r="D202" s="61"/>
      <c r="E202" s="59"/>
      <c r="F202" s="54"/>
      <c r="G202" s="54"/>
      <c r="H202" s="54"/>
      <c r="I202" s="54"/>
      <c r="J202" s="54"/>
      <c r="K202" s="54"/>
      <c r="L202" s="54"/>
      <c r="M202" s="54"/>
      <c r="N202" s="54"/>
      <c r="O202" s="54"/>
      <c r="P202" s="55"/>
      <c r="Q202" s="55"/>
      <c r="R202" s="55" t="s">
        <v>48</v>
      </c>
      <c r="S202" s="153"/>
    </row>
    <row r="203" spans="2:19" x14ac:dyDescent="0.25">
      <c r="B203" s="76" t="s">
        <v>281</v>
      </c>
      <c r="C203" s="77" t="s">
        <v>282</v>
      </c>
      <c r="D203" s="62"/>
      <c r="E203" s="56"/>
      <c r="F203" s="57"/>
      <c r="G203" s="57"/>
      <c r="H203" s="57"/>
      <c r="I203" s="57"/>
      <c r="J203" s="57"/>
      <c r="K203" s="57"/>
      <c r="L203" s="57"/>
      <c r="M203" s="57"/>
      <c r="N203" s="57"/>
      <c r="O203" s="57"/>
      <c r="P203" s="58"/>
      <c r="Q203" s="58"/>
      <c r="R203" s="58" t="s">
        <v>48</v>
      </c>
      <c r="S203" s="154"/>
    </row>
    <row r="204" spans="2:19" x14ac:dyDescent="0.25">
      <c r="B204" s="75" t="s">
        <v>283</v>
      </c>
      <c r="C204" s="67" t="s">
        <v>284</v>
      </c>
      <c r="D204" s="59"/>
      <c r="E204" s="54"/>
      <c r="F204" s="54"/>
      <c r="G204" s="54"/>
      <c r="H204" s="54"/>
      <c r="I204" s="54"/>
      <c r="J204" s="54"/>
      <c r="K204" s="54"/>
      <c r="L204" s="54"/>
      <c r="M204" s="54"/>
      <c r="N204" s="54"/>
      <c r="O204" s="54"/>
      <c r="P204" s="54"/>
      <c r="Q204" s="55"/>
      <c r="R204" s="55" t="s">
        <v>48</v>
      </c>
      <c r="S204" s="153"/>
    </row>
    <row r="205" spans="2:19" x14ac:dyDescent="0.25">
      <c r="B205" s="76" t="s">
        <v>285</v>
      </c>
      <c r="C205" s="77" t="s">
        <v>286</v>
      </c>
      <c r="D205" s="56"/>
      <c r="E205" s="57"/>
      <c r="F205" s="57"/>
      <c r="G205" s="57"/>
      <c r="H205" s="57"/>
      <c r="I205" s="57"/>
      <c r="J205" s="57"/>
      <c r="K205" s="57"/>
      <c r="L205" s="57"/>
      <c r="M205" s="57"/>
      <c r="N205" s="57"/>
      <c r="O205" s="57"/>
      <c r="P205" s="58"/>
      <c r="Q205" s="57"/>
      <c r="R205" s="57" t="s">
        <v>48</v>
      </c>
      <c r="S205" s="155"/>
    </row>
    <row r="206" spans="2:19" x14ac:dyDescent="0.25">
      <c r="B206" s="75" t="s">
        <v>287</v>
      </c>
      <c r="C206" s="67" t="s">
        <v>250</v>
      </c>
      <c r="D206" s="59" t="s">
        <v>29</v>
      </c>
      <c r="E206" s="54"/>
      <c r="F206" s="54"/>
      <c r="G206" s="54"/>
      <c r="H206" s="54"/>
      <c r="I206" s="54"/>
      <c r="J206" s="54"/>
      <c r="K206" s="54"/>
      <c r="L206" s="54"/>
      <c r="M206" s="54"/>
      <c r="N206" s="54"/>
      <c r="O206" s="54"/>
      <c r="P206" s="54"/>
      <c r="Q206" s="55"/>
      <c r="R206" s="55"/>
      <c r="S206" s="153"/>
    </row>
    <row r="207" spans="2:19" x14ac:dyDescent="0.25">
      <c r="B207" s="76" t="s">
        <v>289</v>
      </c>
      <c r="C207" s="77" t="s">
        <v>290</v>
      </c>
      <c r="D207" s="56" t="s">
        <v>29</v>
      </c>
      <c r="E207" s="57"/>
      <c r="F207" s="57"/>
      <c r="G207" s="57"/>
      <c r="H207" s="57"/>
      <c r="I207" s="57"/>
      <c r="J207" s="57"/>
      <c r="K207" s="57"/>
      <c r="L207" s="57"/>
      <c r="M207" s="57"/>
      <c r="N207" s="57"/>
      <c r="O207" s="57"/>
      <c r="P207" s="58"/>
      <c r="Q207" s="57" t="s">
        <v>45</v>
      </c>
      <c r="R207" s="57"/>
      <c r="S207" s="155"/>
    </row>
    <row r="208" spans="2:19" x14ac:dyDescent="0.25">
      <c r="B208" s="75" t="s">
        <v>291</v>
      </c>
      <c r="C208" s="67" t="s">
        <v>292</v>
      </c>
      <c r="D208" s="59"/>
      <c r="E208" s="54"/>
      <c r="F208" s="54"/>
      <c r="G208" s="54"/>
      <c r="H208" s="54"/>
      <c r="I208" s="54"/>
      <c r="J208" s="54"/>
      <c r="K208" s="54"/>
      <c r="L208" s="54"/>
      <c r="M208" s="54"/>
      <c r="N208" s="54"/>
      <c r="O208" s="54"/>
      <c r="P208" s="55" t="s">
        <v>44</v>
      </c>
      <c r="Q208" s="55"/>
      <c r="R208" s="55"/>
      <c r="S208" s="153"/>
    </row>
    <row r="209" spans="2:19" ht="15.75" thickBot="1" x14ac:dyDescent="0.3">
      <c r="B209" s="78" t="s">
        <v>295</v>
      </c>
      <c r="C209" s="79" t="s">
        <v>296</v>
      </c>
      <c r="D209" s="63"/>
      <c r="E209" s="64"/>
      <c r="F209" s="64"/>
      <c r="G209" s="64"/>
      <c r="H209" s="64"/>
      <c r="I209" s="64"/>
      <c r="J209" s="64"/>
      <c r="K209" s="64"/>
      <c r="L209" s="64"/>
      <c r="M209" s="64"/>
      <c r="N209" s="64"/>
      <c r="O209" s="64"/>
      <c r="P209" s="65" t="s">
        <v>44</v>
      </c>
      <c r="Q209" s="65"/>
      <c r="R209" s="65"/>
      <c r="S209" s="156"/>
    </row>
    <row r="210" spans="2:19" x14ac:dyDescent="0.25">
      <c r="B210" s="75" t="s">
        <v>299</v>
      </c>
      <c r="C210" s="67" t="s">
        <v>300</v>
      </c>
      <c r="D210" s="59"/>
      <c r="E210" s="54"/>
      <c r="F210" s="54"/>
      <c r="G210" s="54"/>
      <c r="H210" s="54"/>
      <c r="I210" s="54"/>
      <c r="J210" s="54"/>
      <c r="K210" s="54"/>
      <c r="L210" s="54"/>
      <c r="M210" s="54"/>
      <c r="N210" s="54"/>
      <c r="O210" s="54"/>
      <c r="P210" s="55" t="s">
        <v>44</v>
      </c>
      <c r="Q210" s="55"/>
      <c r="R210" s="55"/>
      <c r="S210" s="153"/>
    </row>
    <row r="211" spans="2:19" x14ac:dyDescent="0.25">
      <c r="B211" s="76" t="s">
        <v>301</v>
      </c>
      <c r="C211" s="77" t="s">
        <v>302</v>
      </c>
      <c r="D211" s="56"/>
      <c r="E211" s="57"/>
      <c r="F211" s="57"/>
      <c r="G211" s="57"/>
      <c r="H211" s="57"/>
      <c r="I211" s="57"/>
      <c r="J211" s="57"/>
      <c r="K211" s="57"/>
      <c r="L211" s="57"/>
      <c r="M211" s="57"/>
      <c r="N211" s="57"/>
      <c r="O211" s="57"/>
      <c r="P211" s="58" t="s">
        <v>44</v>
      </c>
      <c r="Q211" s="57"/>
      <c r="R211" s="58"/>
      <c r="S211" s="154"/>
    </row>
    <row r="212" spans="2:19" x14ac:dyDescent="0.25">
      <c r="B212" s="75" t="s">
        <v>303</v>
      </c>
      <c r="C212" s="67" t="s">
        <v>304</v>
      </c>
      <c r="D212" s="59"/>
      <c r="E212" s="54"/>
      <c r="F212" s="54"/>
      <c r="G212" s="54"/>
      <c r="H212" s="54"/>
      <c r="I212" s="54"/>
      <c r="J212" s="54"/>
      <c r="K212" s="54"/>
      <c r="L212" s="54"/>
      <c r="M212" s="54"/>
      <c r="N212" s="54"/>
      <c r="O212" s="54"/>
      <c r="P212" s="55" t="s">
        <v>44</v>
      </c>
      <c r="Q212" s="55"/>
      <c r="R212" s="55"/>
      <c r="S212" s="153"/>
    </row>
    <row r="213" spans="2:19" x14ac:dyDescent="0.25">
      <c r="B213" s="76" t="s">
        <v>305</v>
      </c>
      <c r="C213" s="77" t="s">
        <v>306</v>
      </c>
      <c r="D213" s="56"/>
      <c r="E213" s="57"/>
      <c r="F213" s="57"/>
      <c r="G213" s="57"/>
      <c r="H213" s="57"/>
      <c r="I213" s="57"/>
      <c r="J213" s="57"/>
      <c r="K213" s="57"/>
      <c r="L213" s="57"/>
      <c r="M213" s="57"/>
      <c r="N213" s="57"/>
      <c r="O213" s="57"/>
      <c r="P213" s="58" t="s">
        <v>44</v>
      </c>
      <c r="Q213" s="58"/>
      <c r="R213" s="58"/>
      <c r="S213" s="154"/>
    </row>
    <row r="214" spans="2:19" x14ac:dyDescent="0.25">
      <c r="B214" s="75" t="s">
        <v>307</v>
      </c>
      <c r="C214" s="67" t="s">
        <v>270</v>
      </c>
      <c r="D214" s="61"/>
      <c r="E214" s="59"/>
      <c r="F214" s="54"/>
      <c r="G214" s="54"/>
      <c r="H214" s="54"/>
      <c r="I214" s="54"/>
      <c r="J214" s="54"/>
      <c r="K214" s="54"/>
      <c r="L214" s="54"/>
      <c r="M214" s="54"/>
      <c r="N214" s="54"/>
      <c r="O214" s="54"/>
      <c r="P214" s="55" t="s">
        <v>44</v>
      </c>
      <c r="Q214" s="55"/>
      <c r="R214" s="55"/>
      <c r="S214" s="153"/>
    </row>
    <row r="215" spans="2:19" x14ac:dyDescent="0.25">
      <c r="B215" s="76" t="s">
        <v>308</v>
      </c>
      <c r="C215" s="77" t="s">
        <v>272</v>
      </c>
      <c r="D215" s="62"/>
      <c r="E215" s="56"/>
      <c r="F215" s="57"/>
      <c r="G215" s="57"/>
      <c r="H215" s="57"/>
      <c r="I215" s="57"/>
      <c r="J215" s="57"/>
      <c r="K215" s="57"/>
      <c r="L215" s="57"/>
      <c r="M215" s="57"/>
      <c r="N215" s="57"/>
      <c r="O215" s="57"/>
      <c r="P215" s="58" t="s">
        <v>44</v>
      </c>
      <c r="Q215" s="58"/>
      <c r="R215" s="58"/>
      <c r="S215" s="154"/>
    </row>
    <row r="216" spans="2:19" x14ac:dyDescent="0.25">
      <c r="B216" s="75" t="s">
        <v>309</v>
      </c>
      <c r="C216" s="67" t="s">
        <v>310</v>
      </c>
      <c r="D216" s="59"/>
      <c r="E216" s="54" t="s">
        <v>30</v>
      </c>
      <c r="F216" s="54"/>
      <c r="G216" s="54"/>
      <c r="H216" s="54"/>
      <c r="I216" s="54"/>
      <c r="J216" s="54"/>
      <c r="K216" s="54"/>
      <c r="L216" s="54"/>
      <c r="M216" s="54"/>
      <c r="N216" s="54"/>
      <c r="O216" s="54"/>
      <c r="P216" s="54" t="s">
        <v>44</v>
      </c>
      <c r="Q216" s="55"/>
      <c r="R216" s="55"/>
      <c r="S216" s="153"/>
    </row>
    <row r="217" spans="2:19" x14ac:dyDescent="0.25">
      <c r="B217" s="76" t="s">
        <v>311</v>
      </c>
      <c r="C217" s="77" t="s">
        <v>312</v>
      </c>
      <c r="D217" s="56"/>
      <c r="E217" s="57"/>
      <c r="F217" s="57"/>
      <c r="G217" s="57"/>
      <c r="H217" s="57"/>
      <c r="I217" s="57"/>
      <c r="J217" s="57"/>
      <c r="K217" s="57"/>
      <c r="L217" s="57"/>
      <c r="M217" s="57"/>
      <c r="N217" s="57"/>
      <c r="O217" s="57"/>
      <c r="P217" s="58"/>
      <c r="Q217" s="58"/>
      <c r="R217" s="58" t="s">
        <v>48</v>
      </c>
      <c r="S217" s="154"/>
    </row>
    <row r="218" spans="2:19" x14ac:dyDescent="0.25">
      <c r="B218" s="75" t="s">
        <v>313</v>
      </c>
      <c r="C218" s="67" t="s">
        <v>278</v>
      </c>
      <c r="D218" s="61"/>
      <c r="E218" s="59"/>
      <c r="F218" s="54"/>
      <c r="G218" s="54"/>
      <c r="H218" s="54"/>
      <c r="I218" s="54"/>
      <c r="J218" s="54"/>
      <c r="K218" s="54"/>
      <c r="L218" s="54"/>
      <c r="M218" s="54"/>
      <c r="N218" s="54"/>
      <c r="O218" s="54"/>
      <c r="P218" s="55"/>
      <c r="Q218" s="55"/>
      <c r="R218" s="55" t="s">
        <v>48</v>
      </c>
      <c r="S218" s="153"/>
    </row>
    <row r="219" spans="2:19" x14ac:dyDescent="0.25">
      <c r="B219" s="76" t="s">
        <v>314</v>
      </c>
      <c r="C219" s="77" t="s">
        <v>280</v>
      </c>
      <c r="D219" s="62"/>
      <c r="E219" s="56"/>
      <c r="F219" s="57"/>
      <c r="G219" s="57"/>
      <c r="H219" s="57"/>
      <c r="I219" s="57"/>
      <c r="J219" s="57"/>
      <c r="K219" s="57"/>
      <c r="L219" s="57"/>
      <c r="M219" s="57"/>
      <c r="N219" s="57"/>
      <c r="O219" s="57"/>
      <c r="P219" s="58"/>
      <c r="Q219" s="58"/>
      <c r="R219" s="58" t="s">
        <v>48</v>
      </c>
      <c r="S219" s="154"/>
    </row>
    <row r="220" spans="2:19" x14ac:dyDescent="0.25">
      <c r="B220" s="75" t="s">
        <v>315</v>
      </c>
      <c r="C220" s="67" t="s">
        <v>316</v>
      </c>
      <c r="D220" s="59"/>
      <c r="E220" s="54"/>
      <c r="F220" s="54"/>
      <c r="G220" s="54"/>
      <c r="H220" s="54"/>
      <c r="I220" s="54"/>
      <c r="J220" s="54"/>
      <c r="K220" s="54"/>
      <c r="L220" s="54"/>
      <c r="M220" s="54"/>
      <c r="N220" s="54"/>
      <c r="O220" s="54"/>
      <c r="P220" s="55"/>
      <c r="Q220" s="55"/>
      <c r="R220" s="55" t="s">
        <v>48</v>
      </c>
      <c r="S220" s="153"/>
    </row>
    <row r="221" spans="2:19" x14ac:dyDescent="0.25">
      <c r="B221" s="76" t="s">
        <v>317</v>
      </c>
      <c r="C221" s="77" t="s">
        <v>318</v>
      </c>
      <c r="D221" s="62"/>
      <c r="E221" s="56"/>
      <c r="F221" s="57"/>
      <c r="G221" s="57"/>
      <c r="H221" s="57"/>
      <c r="I221" s="57"/>
      <c r="J221" s="57"/>
      <c r="K221" s="57"/>
      <c r="L221" s="57"/>
      <c r="M221" s="57"/>
      <c r="N221" s="57"/>
      <c r="O221" s="57"/>
      <c r="P221" s="58"/>
      <c r="Q221" s="58"/>
      <c r="R221" s="58" t="s">
        <v>48</v>
      </c>
      <c r="S221" s="154"/>
    </row>
    <row r="222" spans="2:19" x14ac:dyDescent="0.25">
      <c r="B222" s="75" t="s">
        <v>319</v>
      </c>
      <c r="C222" s="67" t="s">
        <v>320</v>
      </c>
      <c r="D222" s="59"/>
      <c r="E222" s="54"/>
      <c r="F222" s="54"/>
      <c r="G222" s="54"/>
      <c r="H222" s="54"/>
      <c r="I222" s="54"/>
      <c r="J222" s="54"/>
      <c r="K222" s="54"/>
      <c r="L222" s="54"/>
      <c r="M222" s="54"/>
      <c r="N222" s="54"/>
      <c r="O222" s="54"/>
      <c r="P222" s="55"/>
      <c r="Q222" s="55"/>
      <c r="R222" s="55" t="s">
        <v>48</v>
      </c>
      <c r="S222" s="153"/>
    </row>
    <row r="223" spans="2:19" x14ac:dyDescent="0.25">
      <c r="B223" s="76" t="s">
        <v>321</v>
      </c>
      <c r="C223" s="77" t="s">
        <v>322</v>
      </c>
      <c r="D223" s="56"/>
      <c r="E223" s="57"/>
      <c r="F223" s="57"/>
      <c r="G223" s="57"/>
      <c r="H223" s="57"/>
      <c r="I223" s="57"/>
      <c r="J223" s="57"/>
      <c r="K223" s="57"/>
      <c r="L223" s="57" t="s">
        <v>38</v>
      </c>
      <c r="M223" s="57"/>
      <c r="N223" s="57"/>
      <c r="O223" s="57"/>
      <c r="P223" s="58"/>
      <c r="Q223" s="58"/>
      <c r="R223" s="58"/>
      <c r="S223" s="154"/>
    </row>
    <row r="224" spans="2:19" x14ac:dyDescent="0.25">
      <c r="B224" s="75" t="s">
        <v>323</v>
      </c>
      <c r="C224" s="67" t="s">
        <v>324</v>
      </c>
      <c r="D224" s="61"/>
      <c r="E224" s="59"/>
      <c r="F224" s="54"/>
      <c r="G224" s="54"/>
      <c r="H224" s="54"/>
      <c r="I224" s="54"/>
      <c r="J224" s="54"/>
      <c r="K224" s="54"/>
      <c r="L224" s="54" t="s">
        <v>38</v>
      </c>
      <c r="M224" s="54" t="s">
        <v>39</v>
      </c>
      <c r="N224" s="54"/>
      <c r="O224" s="54"/>
      <c r="P224" s="55"/>
      <c r="Q224" s="55"/>
      <c r="R224" s="55"/>
      <c r="S224" s="153"/>
    </row>
    <row r="225" spans="2:19" x14ac:dyDescent="0.25">
      <c r="B225" s="76" t="s">
        <v>327</v>
      </c>
      <c r="C225" s="77" t="s">
        <v>328</v>
      </c>
      <c r="D225" s="62" t="s">
        <v>29</v>
      </c>
      <c r="E225" s="56"/>
      <c r="F225" s="57"/>
      <c r="G225" s="57"/>
      <c r="H225" s="57"/>
      <c r="I225" s="57" t="s">
        <v>34</v>
      </c>
      <c r="J225" s="57"/>
      <c r="K225" s="57"/>
      <c r="L225" s="57"/>
      <c r="M225" s="57"/>
      <c r="N225" s="57"/>
      <c r="O225" s="57"/>
      <c r="P225" s="58"/>
      <c r="Q225" s="58"/>
      <c r="R225" s="58"/>
      <c r="S225" s="154"/>
    </row>
    <row r="226" spans="2:19" x14ac:dyDescent="0.25">
      <c r="B226" s="75" t="s">
        <v>329</v>
      </c>
      <c r="C226" s="67" t="s">
        <v>330</v>
      </c>
      <c r="D226" s="59"/>
      <c r="E226" s="54"/>
      <c r="F226" s="54"/>
      <c r="G226" s="54"/>
      <c r="H226" s="54"/>
      <c r="I226" s="54"/>
      <c r="J226" s="54"/>
      <c r="K226" s="54"/>
      <c r="L226" s="54" t="s">
        <v>38</v>
      </c>
      <c r="M226" s="54"/>
      <c r="N226" s="54"/>
      <c r="O226" s="54"/>
      <c r="P226" s="55"/>
      <c r="Q226" s="55"/>
      <c r="R226" s="55"/>
      <c r="S226" s="153"/>
    </row>
    <row r="227" spans="2:19" ht="15.75" thickBot="1" x14ac:dyDescent="0.3">
      <c r="B227" s="78" t="s">
        <v>333</v>
      </c>
      <c r="C227" s="79" t="s">
        <v>334</v>
      </c>
      <c r="D227" s="63"/>
      <c r="E227" s="64"/>
      <c r="F227" s="64"/>
      <c r="G227" s="64"/>
      <c r="H227" s="64"/>
      <c r="I227" s="64"/>
      <c r="J227" s="64"/>
      <c r="K227" s="64"/>
      <c r="L227" s="64" t="s">
        <v>38</v>
      </c>
      <c r="M227" s="64"/>
      <c r="N227" s="64"/>
      <c r="O227" s="64"/>
      <c r="P227" s="65"/>
      <c r="Q227" s="65"/>
      <c r="R227" s="65"/>
      <c r="S227" s="156"/>
    </row>
    <row r="228" spans="2:19" x14ac:dyDescent="0.25">
      <c r="B228" s="75" t="s">
        <v>337</v>
      </c>
      <c r="C228" s="67" t="s">
        <v>338</v>
      </c>
      <c r="D228" s="59"/>
      <c r="E228" s="54"/>
      <c r="F228" s="54"/>
      <c r="G228" s="54"/>
      <c r="H228" s="54"/>
      <c r="I228" s="54"/>
      <c r="J228" s="54"/>
      <c r="K228" s="54"/>
      <c r="L228" s="54" t="s">
        <v>38</v>
      </c>
      <c r="M228" s="54"/>
      <c r="N228" s="54"/>
      <c r="O228" s="54"/>
      <c r="P228" s="55"/>
      <c r="Q228" s="55"/>
      <c r="R228" s="55"/>
      <c r="S228" s="153"/>
    </row>
    <row r="229" spans="2:19" x14ac:dyDescent="0.25">
      <c r="B229" s="76" t="s">
        <v>339</v>
      </c>
      <c r="C229" s="77" t="s">
        <v>340</v>
      </c>
      <c r="D229" s="56"/>
      <c r="E229" s="57"/>
      <c r="F229" s="57"/>
      <c r="G229" s="57"/>
      <c r="H229" s="57"/>
      <c r="I229" s="57"/>
      <c r="J229" s="57"/>
      <c r="K229" s="57"/>
      <c r="L229" s="57" t="s">
        <v>38</v>
      </c>
      <c r="M229" s="57"/>
      <c r="N229" s="57"/>
      <c r="O229" s="57"/>
      <c r="P229" s="58"/>
      <c r="Q229" s="58"/>
      <c r="R229" s="58"/>
      <c r="S229" s="154"/>
    </row>
    <row r="230" spans="2:19" x14ac:dyDescent="0.25">
      <c r="B230" s="75" t="s">
        <v>341</v>
      </c>
      <c r="C230" s="67" t="s">
        <v>342</v>
      </c>
      <c r="D230" s="61"/>
      <c r="E230" s="59"/>
      <c r="F230" s="54"/>
      <c r="G230" s="54"/>
      <c r="H230" s="54"/>
      <c r="I230" s="54"/>
      <c r="J230" s="54"/>
      <c r="K230" s="54"/>
      <c r="L230" s="54" t="s">
        <v>38</v>
      </c>
      <c r="M230" s="54" t="s">
        <v>39</v>
      </c>
      <c r="N230" s="54"/>
      <c r="O230" s="54"/>
      <c r="P230" s="55"/>
      <c r="Q230" s="55"/>
      <c r="R230" s="55"/>
      <c r="S230" s="153"/>
    </row>
    <row r="231" spans="2:19" x14ac:dyDescent="0.25">
      <c r="B231" s="76" t="s">
        <v>343</v>
      </c>
      <c r="C231" s="77" t="s">
        <v>344</v>
      </c>
      <c r="D231" s="62"/>
      <c r="E231" s="56"/>
      <c r="F231" s="57"/>
      <c r="G231" s="57"/>
      <c r="H231" s="57"/>
      <c r="I231" s="57"/>
      <c r="J231" s="57"/>
      <c r="K231" s="57"/>
      <c r="L231" s="57"/>
      <c r="M231" s="57" t="s">
        <v>39</v>
      </c>
      <c r="N231" s="57"/>
      <c r="O231" s="57"/>
      <c r="P231" s="58"/>
      <c r="Q231" s="58"/>
      <c r="R231" s="58"/>
      <c r="S231" s="154"/>
    </row>
    <row r="232" spans="2:19" x14ac:dyDescent="0.25">
      <c r="B232" s="75" t="s">
        <v>345</v>
      </c>
      <c r="C232" s="67" t="s">
        <v>346</v>
      </c>
      <c r="D232" s="59"/>
      <c r="E232" s="54"/>
      <c r="F232" s="54"/>
      <c r="G232" s="54"/>
      <c r="H232" s="54"/>
      <c r="I232" s="54"/>
      <c r="J232" s="54"/>
      <c r="K232" s="54"/>
      <c r="L232" s="54"/>
      <c r="M232" s="54" t="s">
        <v>39</v>
      </c>
      <c r="N232" s="54"/>
      <c r="O232" s="54"/>
      <c r="P232" s="55"/>
      <c r="Q232" s="55"/>
      <c r="R232" s="55"/>
      <c r="S232" s="153"/>
    </row>
    <row r="233" spans="2:19" ht="15.75" thickBot="1" x14ac:dyDescent="0.3">
      <c r="B233" s="78" t="s">
        <v>347</v>
      </c>
      <c r="C233" s="79" t="s">
        <v>348</v>
      </c>
      <c r="D233" s="63"/>
      <c r="E233" s="64"/>
      <c r="F233" s="64"/>
      <c r="G233" s="64"/>
      <c r="H233" s="64"/>
      <c r="I233" s="64"/>
      <c r="J233" s="64"/>
      <c r="K233" s="64"/>
      <c r="L233" s="64"/>
      <c r="M233" s="64" t="s">
        <v>39</v>
      </c>
      <c r="N233" s="64"/>
      <c r="O233" s="64"/>
      <c r="P233" s="65"/>
      <c r="Q233" s="65"/>
      <c r="R233" s="65"/>
      <c r="S233" s="156"/>
    </row>
    <row r="234" spans="2:19" x14ac:dyDescent="0.25">
      <c r="B234" s="75" t="s">
        <v>349</v>
      </c>
      <c r="C234" s="67" t="s">
        <v>350</v>
      </c>
      <c r="D234" s="59"/>
      <c r="E234" s="54"/>
      <c r="F234" s="54"/>
      <c r="G234" s="54"/>
      <c r="H234" s="54"/>
      <c r="I234" s="54"/>
      <c r="J234" s="54"/>
      <c r="K234" s="54"/>
      <c r="L234" s="54"/>
      <c r="M234" s="54" t="s">
        <v>39</v>
      </c>
      <c r="N234" s="54"/>
      <c r="O234" s="54"/>
      <c r="P234" s="55"/>
      <c r="Q234" s="55"/>
      <c r="R234" s="55"/>
      <c r="S234" s="153"/>
    </row>
    <row r="235" spans="2:19" x14ac:dyDescent="0.25">
      <c r="B235" s="76" t="s">
        <v>351</v>
      </c>
      <c r="C235" s="77" t="s">
        <v>352</v>
      </c>
      <c r="D235" s="56"/>
      <c r="E235" s="57"/>
      <c r="F235" s="57"/>
      <c r="G235" s="57"/>
      <c r="H235" s="57"/>
      <c r="I235" s="57"/>
      <c r="J235" s="57"/>
      <c r="K235" s="57"/>
      <c r="L235" s="57"/>
      <c r="M235" s="57" t="s">
        <v>39</v>
      </c>
      <c r="N235" s="57"/>
      <c r="O235" s="57"/>
      <c r="P235" s="57"/>
      <c r="Q235" s="57"/>
      <c r="R235" s="58"/>
      <c r="S235" s="154"/>
    </row>
    <row r="236" spans="2:19" x14ac:dyDescent="0.25">
      <c r="B236" s="75" t="s">
        <v>353</v>
      </c>
      <c r="C236" s="67" t="s">
        <v>354</v>
      </c>
      <c r="D236" s="59"/>
      <c r="E236" s="54"/>
      <c r="F236" s="54"/>
      <c r="G236" s="54"/>
      <c r="H236" s="54"/>
      <c r="I236" s="54"/>
      <c r="J236" s="54"/>
      <c r="K236" s="54"/>
      <c r="L236" s="54"/>
      <c r="M236" s="54" t="s">
        <v>39</v>
      </c>
      <c r="N236" s="54"/>
      <c r="O236" s="54"/>
      <c r="P236" s="55"/>
      <c r="Q236" s="55"/>
      <c r="R236" s="55"/>
      <c r="S236" s="153"/>
    </row>
    <row r="237" spans="2:19" x14ac:dyDescent="0.25">
      <c r="B237" s="76" t="s">
        <v>355</v>
      </c>
      <c r="C237" s="77" t="s">
        <v>356</v>
      </c>
      <c r="D237" s="56"/>
      <c r="E237" s="57"/>
      <c r="F237" s="57"/>
      <c r="G237" s="57"/>
      <c r="H237" s="57"/>
      <c r="I237" s="57"/>
      <c r="J237" s="57"/>
      <c r="K237" s="57"/>
      <c r="L237" s="57"/>
      <c r="M237" s="57" t="s">
        <v>39</v>
      </c>
      <c r="N237" s="57"/>
      <c r="O237" s="57"/>
      <c r="P237" s="58"/>
      <c r="Q237" s="58"/>
      <c r="R237" s="58"/>
      <c r="S237" s="154"/>
    </row>
    <row r="238" spans="2:19" x14ac:dyDescent="0.25">
      <c r="B238" s="75" t="s">
        <v>357</v>
      </c>
      <c r="C238" s="67" t="s">
        <v>358</v>
      </c>
      <c r="D238" s="61"/>
      <c r="E238" s="59"/>
      <c r="F238" s="54"/>
      <c r="G238" s="54"/>
      <c r="H238" s="54"/>
      <c r="I238" s="54"/>
      <c r="J238" s="54"/>
      <c r="K238" s="54"/>
      <c r="L238" s="54"/>
      <c r="M238" s="54" t="s">
        <v>39</v>
      </c>
      <c r="N238" s="54"/>
      <c r="O238" s="54"/>
      <c r="P238" s="55"/>
      <c r="Q238" s="55"/>
      <c r="R238" s="55"/>
      <c r="S238" s="153"/>
    </row>
    <row r="239" spans="2:19" x14ac:dyDescent="0.25">
      <c r="B239" s="76" t="s">
        <v>359</v>
      </c>
      <c r="C239" s="77" t="s">
        <v>360</v>
      </c>
      <c r="D239" s="62"/>
      <c r="E239" s="56"/>
      <c r="F239" s="57"/>
      <c r="G239" s="57"/>
      <c r="H239" s="57"/>
      <c r="I239" s="57"/>
      <c r="J239" s="57"/>
      <c r="K239" s="57"/>
      <c r="L239" s="57"/>
      <c r="M239" s="57" t="s">
        <v>39</v>
      </c>
      <c r="N239" s="57"/>
      <c r="O239" s="57"/>
      <c r="P239" s="58"/>
      <c r="Q239" s="58"/>
      <c r="R239" s="58"/>
      <c r="S239" s="154"/>
    </row>
    <row r="240" spans="2:19" x14ac:dyDescent="0.25">
      <c r="B240" s="75" t="s">
        <v>361</v>
      </c>
      <c r="C240" s="67" t="s">
        <v>362</v>
      </c>
      <c r="D240" s="59"/>
      <c r="E240" s="54"/>
      <c r="F240" s="54"/>
      <c r="G240" s="54"/>
      <c r="H240" s="54"/>
      <c r="I240" s="54"/>
      <c r="J240" s="54"/>
      <c r="K240" s="54"/>
      <c r="L240" s="54"/>
      <c r="M240" s="54" t="s">
        <v>39</v>
      </c>
      <c r="N240" s="54"/>
      <c r="O240" s="54"/>
      <c r="P240" s="55"/>
      <c r="Q240" s="55"/>
      <c r="R240" s="55"/>
      <c r="S240" s="153"/>
    </row>
    <row r="241" spans="2:19" ht="15.75" thickBot="1" x14ac:dyDescent="0.3">
      <c r="B241" s="78" t="s">
        <v>363</v>
      </c>
      <c r="C241" s="79" t="s">
        <v>364</v>
      </c>
      <c r="D241" s="63"/>
      <c r="E241" s="64"/>
      <c r="F241" s="64"/>
      <c r="G241" s="64"/>
      <c r="H241" s="64"/>
      <c r="I241" s="64"/>
      <c r="J241" s="64"/>
      <c r="K241" s="64"/>
      <c r="L241" s="64"/>
      <c r="M241" s="64" t="s">
        <v>39</v>
      </c>
      <c r="N241" s="64"/>
      <c r="O241" s="64"/>
      <c r="P241" s="65"/>
      <c r="Q241" s="65"/>
      <c r="R241" s="65"/>
      <c r="S241" s="156"/>
    </row>
    <row r="242" spans="2:19" x14ac:dyDescent="0.25">
      <c r="B242" s="75" t="s">
        <v>365</v>
      </c>
      <c r="C242" s="67" t="s">
        <v>366</v>
      </c>
      <c r="D242" s="59"/>
      <c r="E242" s="54"/>
      <c r="F242" s="54"/>
      <c r="G242" s="54"/>
      <c r="H242" s="54"/>
      <c r="I242" s="54"/>
      <c r="J242" s="54"/>
      <c r="K242" s="54"/>
      <c r="L242" s="54"/>
      <c r="M242" s="54"/>
      <c r="N242" s="54" t="s">
        <v>40</v>
      </c>
      <c r="O242" s="54"/>
      <c r="P242" s="55"/>
      <c r="Q242" s="55"/>
      <c r="R242" s="55"/>
      <c r="S242" s="153"/>
    </row>
    <row r="243" spans="2:19" ht="15.75" thickBot="1" x14ac:dyDescent="0.3">
      <c r="B243" s="78" t="s">
        <v>367</v>
      </c>
      <c r="C243" s="79" t="s">
        <v>368</v>
      </c>
      <c r="D243" s="63"/>
      <c r="E243" s="64"/>
      <c r="F243" s="64"/>
      <c r="G243" s="64"/>
      <c r="H243" s="64"/>
      <c r="I243" s="64"/>
      <c r="J243" s="64"/>
      <c r="K243" s="64"/>
      <c r="L243" s="64"/>
      <c r="M243" s="64"/>
      <c r="N243" s="64" t="s">
        <v>40</v>
      </c>
      <c r="O243" s="64"/>
      <c r="P243" s="65"/>
      <c r="Q243" s="65"/>
      <c r="R243" s="65"/>
      <c r="S243" s="156"/>
    </row>
    <row r="244" spans="2:19" x14ac:dyDescent="0.25">
      <c r="B244" s="75" t="s">
        <v>369</v>
      </c>
      <c r="C244" s="67" t="s">
        <v>370</v>
      </c>
      <c r="D244" s="59"/>
      <c r="E244" s="54"/>
      <c r="F244" s="54"/>
      <c r="G244" s="54"/>
      <c r="H244" s="54"/>
      <c r="I244" s="54"/>
      <c r="J244" s="54"/>
      <c r="K244" s="54"/>
      <c r="L244" s="54"/>
      <c r="M244" s="54" t="s">
        <v>39</v>
      </c>
      <c r="N244" s="54"/>
      <c r="O244" s="54"/>
      <c r="P244" s="55"/>
      <c r="Q244" s="55"/>
      <c r="R244" s="55"/>
      <c r="S244" s="153"/>
    </row>
    <row r="245" spans="2:19" x14ac:dyDescent="0.25">
      <c r="B245" s="76" t="s">
        <v>371</v>
      </c>
      <c r="C245" s="77" t="s">
        <v>372</v>
      </c>
      <c r="D245" s="56"/>
      <c r="E245" s="57"/>
      <c r="F245" s="57"/>
      <c r="G245" s="57"/>
      <c r="H245" s="57"/>
      <c r="I245" s="57"/>
      <c r="J245" s="57"/>
      <c r="K245" s="57"/>
      <c r="L245" s="57"/>
      <c r="M245" s="57"/>
      <c r="N245" s="57" t="s">
        <v>40</v>
      </c>
      <c r="O245" s="57"/>
      <c r="P245" s="57"/>
      <c r="Q245" s="57"/>
      <c r="R245" s="58"/>
      <c r="S245" s="154"/>
    </row>
    <row r="246" spans="2:19" x14ac:dyDescent="0.25">
      <c r="B246" s="75" t="s">
        <v>373</v>
      </c>
      <c r="C246" s="67" t="s">
        <v>374</v>
      </c>
      <c r="D246" s="59"/>
      <c r="E246" s="54"/>
      <c r="F246" s="54"/>
      <c r="G246" s="54"/>
      <c r="H246" s="54"/>
      <c r="I246" s="54"/>
      <c r="J246" s="54"/>
      <c r="K246" s="54"/>
      <c r="L246" s="54"/>
      <c r="M246" s="54"/>
      <c r="N246" s="54" t="s">
        <v>40</v>
      </c>
      <c r="O246" s="54"/>
      <c r="P246" s="55"/>
      <c r="Q246" s="55"/>
      <c r="R246" s="55"/>
      <c r="S246" s="153"/>
    </row>
    <row r="247" spans="2:19" x14ac:dyDescent="0.25">
      <c r="B247" s="76" t="s">
        <v>375</v>
      </c>
      <c r="C247" s="77" t="s">
        <v>376</v>
      </c>
      <c r="D247" s="56"/>
      <c r="E247" s="57"/>
      <c r="F247" s="57"/>
      <c r="G247" s="57"/>
      <c r="H247" s="57"/>
      <c r="I247" s="57"/>
      <c r="J247" s="57"/>
      <c r="K247" s="57"/>
      <c r="L247" s="57"/>
      <c r="M247" s="57" t="s">
        <v>39</v>
      </c>
      <c r="N247" s="57"/>
      <c r="O247" s="57"/>
      <c r="P247" s="58"/>
      <c r="Q247" s="58"/>
      <c r="R247" s="58"/>
      <c r="S247" s="154"/>
    </row>
    <row r="248" spans="2:19" x14ac:dyDescent="0.25">
      <c r="B248" s="75" t="s">
        <v>377</v>
      </c>
      <c r="C248" s="67" t="s">
        <v>378</v>
      </c>
      <c r="D248" s="61"/>
      <c r="E248" s="59"/>
      <c r="F248" s="54"/>
      <c r="G248" s="54"/>
      <c r="H248" s="54"/>
      <c r="I248" s="54"/>
      <c r="J248" s="54"/>
      <c r="K248" s="54"/>
      <c r="L248" s="54"/>
      <c r="M248" s="54" t="s">
        <v>39</v>
      </c>
      <c r="N248" s="54"/>
      <c r="O248" s="54"/>
      <c r="P248" s="55"/>
      <c r="Q248" s="55"/>
      <c r="R248" s="55"/>
      <c r="S248" s="153"/>
    </row>
    <row r="249" spans="2:19" x14ac:dyDescent="0.25">
      <c r="B249" s="76" t="s">
        <v>379</v>
      </c>
      <c r="C249" s="77" t="s">
        <v>380</v>
      </c>
      <c r="D249" s="62"/>
      <c r="E249" s="56"/>
      <c r="F249" s="57"/>
      <c r="G249" s="57"/>
      <c r="H249" s="57"/>
      <c r="I249" s="57"/>
      <c r="J249" s="57"/>
      <c r="K249" s="57"/>
      <c r="L249" s="57"/>
      <c r="M249" s="57" t="s">
        <v>39</v>
      </c>
      <c r="N249" s="57"/>
      <c r="O249" s="57"/>
      <c r="P249" s="58"/>
      <c r="Q249" s="58"/>
      <c r="R249" s="58"/>
      <c r="S249" s="154"/>
    </row>
    <row r="250" spans="2:19" x14ac:dyDescent="0.25">
      <c r="B250" s="75" t="s">
        <v>381</v>
      </c>
      <c r="C250" s="67" t="s">
        <v>382</v>
      </c>
      <c r="D250" s="59"/>
      <c r="E250" s="54"/>
      <c r="F250" s="54"/>
      <c r="G250" s="54"/>
      <c r="H250" s="54"/>
      <c r="I250" s="54"/>
      <c r="J250" s="54"/>
      <c r="K250" s="54"/>
      <c r="L250" s="54"/>
      <c r="M250" s="54" t="s">
        <v>39</v>
      </c>
      <c r="N250" s="54"/>
      <c r="O250" s="54"/>
      <c r="P250" s="55"/>
      <c r="Q250" s="55"/>
      <c r="R250" s="55"/>
      <c r="S250" s="153"/>
    </row>
    <row r="251" spans="2:19" ht="15.75" thickBot="1" x14ac:dyDescent="0.3">
      <c r="B251" s="78" t="s">
        <v>383</v>
      </c>
      <c r="C251" s="79" t="s">
        <v>384</v>
      </c>
      <c r="D251" s="63"/>
      <c r="E251" s="64"/>
      <c r="F251" s="64"/>
      <c r="G251" s="64"/>
      <c r="H251" s="64"/>
      <c r="I251" s="64"/>
      <c r="J251" s="64"/>
      <c r="K251" s="64"/>
      <c r="L251" s="64"/>
      <c r="M251" s="64" t="s">
        <v>39</v>
      </c>
      <c r="N251" s="64"/>
      <c r="O251" s="64"/>
      <c r="P251" s="65"/>
      <c r="Q251" s="65"/>
      <c r="R251" s="65"/>
      <c r="S251" s="156"/>
    </row>
    <row r="252" spans="2:19" x14ac:dyDescent="0.25">
      <c r="B252" s="75" t="s">
        <v>385</v>
      </c>
      <c r="C252" s="67" t="s">
        <v>386</v>
      </c>
      <c r="D252" s="61"/>
      <c r="E252" s="59"/>
      <c r="F252" s="54"/>
      <c r="G252" s="54"/>
      <c r="H252" s="54"/>
      <c r="I252" s="54"/>
      <c r="J252" s="54"/>
      <c r="K252" s="54"/>
      <c r="L252" s="54"/>
      <c r="M252" s="54" t="s">
        <v>39</v>
      </c>
      <c r="N252" s="54"/>
      <c r="O252" s="54"/>
      <c r="P252" s="55"/>
      <c r="Q252" s="55"/>
      <c r="R252" s="55"/>
      <c r="S252" s="153"/>
    </row>
    <row r="253" spans="2:19" x14ac:dyDescent="0.25">
      <c r="B253" s="76" t="s">
        <v>387</v>
      </c>
      <c r="C253" s="77" t="s">
        <v>388</v>
      </c>
      <c r="D253" s="62"/>
      <c r="E253" s="56"/>
      <c r="F253" s="57"/>
      <c r="G253" s="57"/>
      <c r="H253" s="57"/>
      <c r="I253" s="57"/>
      <c r="J253" s="57"/>
      <c r="K253" s="57"/>
      <c r="L253" s="57"/>
      <c r="M253" s="57" t="s">
        <v>39</v>
      </c>
      <c r="N253" s="57"/>
      <c r="O253" s="57"/>
      <c r="P253" s="58"/>
      <c r="Q253" s="58"/>
      <c r="R253" s="58"/>
      <c r="S253" s="154"/>
    </row>
    <row r="254" spans="2:19" x14ac:dyDescent="0.25">
      <c r="B254" s="75" t="s">
        <v>389</v>
      </c>
      <c r="C254" s="67" t="s">
        <v>390</v>
      </c>
      <c r="D254" s="59"/>
      <c r="E254" s="54"/>
      <c r="F254" s="54"/>
      <c r="G254" s="54"/>
      <c r="H254" s="54"/>
      <c r="I254" s="54"/>
      <c r="J254" s="54"/>
      <c r="K254" s="54"/>
      <c r="L254" s="54"/>
      <c r="M254" s="54" t="s">
        <v>39</v>
      </c>
      <c r="N254" s="54"/>
      <c r="O254" s="54"/>
      <c r="P254" s="55"/>
      <c r="Q254" s="55"/>
      <c r="R254" s="55"/>
      <c r="S254" s="153"/>
    </row>
    <row r="255" spans="2:19" ht="15.75" thickBot="1" x14ac:dyDescent="0.3">
      <c r="B255" s="78" t="s">
        <v>391</v>
      </c>
      <c r="C255" s="79" t="s">
        <v>392</v>
      </c>
      <c r="D255" s="63"/>
      <c r="E255" s="64"/>
      <c r="F255" s="64"/>
      <c r="G255" s="64"/>
      <c r="H255" s="64"/>
      <c r="I255" s="64"/>
      <c r="J255" s="64"/>
      <c r="K255" s="64"/>
      <c r="L255" s="64"/>
      <c r="M255" s="64" t="s">
        <v>39</v>
      </c>
      <c r="N255" s="64"/>
      <c r="O255" s="64"/>
      <c r="P255" s="65"/>
      <c r="Q255" s="65"/>
      <c r="R255" s="65"/>
      <c r="S255" s="156"/>
    </row>
    <row r="256" spans="2:19" x14ac:dyDescent="0.25">
      <c r="B256" s="75" t="s">
        <v>393</v>
      </c>
      <c r="C256" s="67" t="s">
        <v>394</v>
      </c>
      <c r="D256" s="61"/>
      <c r="E256" s="59"/>
      <c r="F256" s="54"/>
      <c r="G256" s="54"/>
      <c r="H256" s="54"/>
      <c r="I256" s="54"/>
      <c r="J256" s="54"/>
      <c r="K256" s="54"/>
      <c r="L256" s="54"/>
      <c r="M256" s="54"/>
      <c r="N256" s="54"/>
      <c r="O256" s="54" t="s">
        <v>41</v>
      </c>
      <c r="P256" s="55"/>
      <c r="Q256" s="55"/>
      <c r="R256" s="55"/>
      <c r="S256" s="153"/>
    </row>
    <row r="257" spans="2:19" x14ac:dyDescent="0.25">
      <c r="B257" s="76" t="s">
        <v>395</v>
      </c>
      <c r="C257" s="77" t="s">
        <v>396</v>
      </c>
      <c r="D257" s="62"/>
      <c r="E257" s="56"/>
      <c r="F257" s="57"/>
      <c r="G257" s="57"/>
      <c r="H257" s="57"/>
      <c r="I257" s="57"/>
      <c r="J257" s="57"/>
      <c r="K257" s="57"/>
      <c r="L257" s="57"/>
      <c r="M257" s="57"/>
      <c r="N257" s="57"/>
      <c r="O257" s="57" t="s">
        <v>41</v>
      </c>
      <c r="P257" s="58"/>
      <c r="Q257" s="58"/>
      <c r="R257" s="58"/>
      <c r="S257" s="154"/>
    </row>
    <row r="258" spans="2:19" x14ac:dyDescent="0.25">
      <c r="B258" s="75" t="s">
        <v>397</v>
      </c>
      <c r="C258" s="67" t="s">
        <v>398</v>
      </c>
      <c r="D258" s="59"/>
      <c r="E258" s="54"/>
      <c r="F258" s="54"/>
      <c r="G258" s="54"/>
      <c r="H258" s="54"/>
      <c r="I258" s="54"/>
      <c r="J258" s="54"/>
      <c r="K258" s="54"/>
      <c r="L258" s="54"/>
      <c r="M258" s="54" t="s">
        <v>39</v>
      </c>
      <c r="N258" s="54"/>
      <c r="O258" s="54"/>
      <c r="P258" s="55"/>
      <c r="Q258" s="55"/>
      <c r="R258" s="55"/>
      <c r="S258" s="153"/>
    </row>
    <row r="259" spans="2:19" x14ac:dyDescent="0.25">
      <c r="B259" s="76" t="s">
        <v>399</v>
      </c>
      <c r="C259" s="77" t="s">
        <v>400</v>
      </c>
      <c r="D259" s="62"/>
      <c r="E259" s="56"/>
      <c r="F259" s="57"/>
      <c r="G259" s="57"/>
      <c r="H259" s="57"/>
      <c r="I259" s="57"/>
      <c r="J259" s="57"/>
      <c r="K259" s="57"/>
      <c r="L259" s="57"/>
      <c r="M259" s="57" t="s">
        <v>39</v>
      </c>
      <c r="N259" s="57"/>
      <c r="O259" s="57"/>
      <c r="P259" s="58"/>
      <c r="Q259" s="58"/>
      <c r="R259" s="58"/>
      <c r="S259" s="154"/>
    </row>
    <row r="260" spans="2:19" x14ac:dyDescent="0.25">
      <c r="B260" s="75" t="s">
        <v>401</v>
      </c>
      <c r="C260" s="67" t="s">
        <v>402</v>
      </c>
      <c r="D260" s="59"/>
      <c r="E260" s="54"/>
      <c r="F260" s="54"/>
      <c r="G260" s="54" t="s">
        <v>32</v>
      </c>
      <c r="H260" s="54"/>
      <c r="I260" s="54"/>
      <c r="J260" s="54"/>
      <c r="K260" s="54"/>
      <c r="L260" s="54"/>
      <c r="M260" s="54"/>
      <c r="N260" s="54"/>
      <c r="O260" s="54"/>
      <c r="P260" s="55"/>
      <c r="Q260" s="55"/>
      <c r="R260" s="55"/>
      <c r="S260" s="153"/>
    </row>
    <row r="261" spans="2:19" ht="15.75" thickBot="1" x14ac:dyDescent="0.3">
      <c r="B261" s="78" t="s">
        <v>403</v>
      </c>
      <c r="C261" s="79" t="s">
        <v>404</v>
      </c>
      <c r="D261" s="63"/>
      <c r="E261" s="64"/>
      <c r="F261" s="64"/>
      <c r="G261" s="64" t="s">
        <v>32</v>
      </c>
      <c r="H261" s="64"/>
      <c r="I261" s="64"/>
      <c r="J261" s="64"/>
      <c r="K261" s="64"/>
      <c r="L261" s="64"/>
      <c r="M261" s="64"/>
      <c r="N261" s="64"/>
      <c r="O261" s="64"/>
      <c r="P261" s="65"/>
      <c r="Q261" s="65"/>
      <c r="R261" s="65"/>
      <c r="S261" s="156"/>
    </row>
    <row r="262" spans="2:19" x14ac:dyDescent="0.25">
      <c r="B262" s="75" t="s">
        <v>405</v>
      </c>
      <c r="C262" s="67" t="s">
        <v>406</v>
      </c>
      <c r="D262" s="61"/>
      <c r="E262" s="59"/>
      <c r="F262" s="54"/>
      <c r="G262" s="54" t="s">
        <v>32</v>
      </c>
      <c r="H262" s="54"/>
      <c r="I262" s="54"/>
      <c r="J262" s="54"/>
      <c r="K262" s="54"/>
      <c r="L262" s="54"/>
      <c r="M262" s="54"/>
      <c r="N262" s="54"/>
      <c r="O262" s="54"/>
      <c r="P262" s="55"/>
      <c r="Q262" s="55"/>
      <c r="R262" s="55"/>
      <c r="S262" s="153"/>
    </row>
    <row r="263" spans="2:19" x14ac:dyDescent="0.25">
      <c r="B263" s="76" t="s">
        <v>407</v>
      </c>
      <c r="C263" s="77" t="s">
        <v>408</v>
      </c>
      <c r="D263" s="62"/>
      <c r="E263" s="56"/>
      <c r="F263" s="57"/>
      <c r="G263" s="57" t="s">
        <v>32</v>
      </c>
      <c r="H263" s="57" t="s">
        <v>33</v>
      </c>
      <c r="I263" s="57"/>
      <c r="J263" s="57"/>
      <c r="K263" s="57"/>
      <c r="L263" s="57"/>
      <c r="M263" s="57"/>
      <c r="N263" s="57"/>
      <c r="O263" s="57"/>
      <c r="P263" s="58"/>
      <c r="Q263" s="58"/>
      <c r="R263" s="58"/>
      <c r="S263" s="154"/>
    </row>
    <row r="264" spans="2:19" x14ac:dyDescent="0.25">
      <c r="B264" s="75" t="s">
        <v>409</v>
      </c>
      <c r="C264" s="67" t="s">
        <v>410</v>
      </c>
      <c r="D264" s="59"/>
      <c r="E264" s="54"/>
      <c r="F264" s="54"/>
      <c r="G264" s="54" t="s">
        <v>32</v>
      </c>
      <c r="H264" s="54" t="s">
        <v>33</v>
      </c>
      <c r="I264" s="54"/>
      <c r="J264" s="54"/>
      <c r="K264" s="54"/>
      <c r="L264" s="54"/>
      <c r="M264" s="54"/>
      <c r="N264" s="54"/>
      <c r="O264" s="54"/>
      <c r="P264" s="55"/>
      <c r="Q264" s="55"/>
      <c r="R264" s="55"/>
      <c r="S264" s="153"/>
    </row>
    <row r="265" spans="2:19" ht="15.75" thickBot="1" x14ac:dyDescent="0.3">
      <c r="B265" s="78" t="s">
        <v>411</v>
      </c>
      <c r="C265" s="79" t="s">
        <v>412</v>
      </c>
      <c r="D265" s="63"/>
      <c r="E265" s="64"/>
      <c r="F265" s="64"/>
      <c r="G265" s="64" t="s">
        <v>32</v>
      </c>
      <c r="H265" s="64"/>
      <c r="I265" s="64"/>
      <c r="J265" s="64"/>
      <c r="K265" s="64"/>
      <c r="L265" s="64"/>
      <c r="M265" s="64"/>
      <c r="N265" s="64"/>
      <c r="O265" s="64"/>
      <c r="P265" s="65"/>
      <c r="Q265" s="65"/>
      <c r="R265" s="65"/>
      <c r="S265" s="156"/>
    </row>
    <row r="266" spans="2:19" x14ac:dyDescent="0.25">
      <c r="B266" s="75" t="s">
        <v>413</v>
      </c>
      <c r="C266" s="67" t="s">
        <v>414</v>
      </c>
      <c r="D266" s="61"/>
      <c r="E266" s="59"/>
      <c r="F266" s="54"/>
      <c r="G266" s="54" t="s">
        <v>32</v>
      </c>
      <c r="H266" s="54"/>
      <c r="I266" s="54"/>
      <c r="J266" s="54"/>
      <c r="K266" s="54"/>
      <c r="L266" s="54"/>
      <c r="M266" s="54"/>
      <c r="N266" s="54"/>
      <c r="O266" s="54"/>
      <c r="P266" s="55"/>
      <c r="Q266" s="55"/>
      <c r="R266" s="55"/>
      <c r="S266" s="153"/>
    </row>
    <row r="267" spans="2:19" x14ac:dyDescent="0.25">
      <c r="B267" s="76" t="s">
        <v>415</v>
      </c>
      <c r="C267" s="77" t="s">
        <v>416</v>
      </c>
      <c r="D267" s="62"/>
      <c r="E267" s="56"/>
      <c r="F267" s="57" t="s">
        <v>31</v>
      </c>
      <c r="G267" s="57"/>
      <c r="H267" s="57"/>
      <c r="I267" s="57"/>
      <c r="J267" s="57"/>
      <c r="K267" s="57"/>
      <c r="L267" s="57"/>
      <c r="M267" s="57"/>
      <c r="N267" s="57"/>
      <c r="O267" s="57"/>
      <c r="P267" s="58"/>
      <c r="Q267" s="58"/>
      <c r="R267" s="58"/>
      <c r="S267" s="154"/>
    </row>
    <row r="268" spans="2:19" x14ac:dyDescent="0.25">
      <c r="B268" s="75" t="s">
        <v>417</v>
      </c>
      <c r="C268" s="67" t="s">
        <v>418</v>
      </c>
      <c r="D268" s="59"/>
      <c r="E268" s="54"/>
      <c r="F268" s="54" t="s">
        <v>31</v>
      </c>
      <c r="G268" s="54"/>
      <c r="H268" s="54"/>
      <c r="I268" s="54"/>
      <c r="J268" s="54"/>
      <c r="K268" s="54"/>
      <c r="L268" s="54"/>
      <c r="M268" s="54"/>
      <c r="N268" s="54"/>
      <c r="O268" s="54"/>
      <c r="P268" s="55"/>
      <c r="Q268" s="55"/>
      <c r="R268" s="55"/>
      <c r="S268" s="153"/>
    </row>
    <row r="269" spans="2:19" ht="15.75" thickBot="1" x14ac:dyDescent="0.3">
      <c r="B269" s="78" t="s">
        <v>419</v>
      </c>
      <c r="C269" s="77" t="s">
        <v>418</v>
      </c>
      <c r="D269" s="63"/>
      <c r="E269" s="64"/>
      <c r="F269" s="64" t="s">
        <v>31</v>
      </c>
      <c r="G269" s="64"/>
      <c r="H269" s="64"/>
      <c r="I269" s="64"/>
      <c r="J269" s="64"/>
      <c r="K269" s="64"/>
      <c r="L269" s="64"/>
      <c r="M269" s="64"/>
      <c r="N269" s="64"/>
      <c r="O269" s="64"/>
      <c r="P269" s="65"/>
      <c r="Q269" s="65"/>
      <c r="R269" s="65"/>
      <c r="S269" s="156"/>
    </row>
    <row r="270" spans="2:19" x14ac:dyDescent="0.25">
      <c r="B270" s="75" t="s">
        <v>420</v>
      </c>
      <c r="C270" s="67" t="s">
        <v>418</v>
      </c>
      <c r="D270" s="61"/>
      <c r="E270" s="59"/>
      <c r="F270" s="54" t="s">
        <v>31</v>
      </c>
      <c r="G270" s="54"/>
      <c r="H270" s="54"/>
      <c r="I270" s="54"/>
      <c r="J270" s="54"/>
      <c r="K270" s="54"/>
      <c r="L270" s="54"/>
      <c r="M270" s="54"/>
      <c r="N270" s="54"/>
      <c r="O270" s="54"/>
      <c r="P270" s="55"/>
      <c r="Q270" s="55"/>
      <c r="R270" s="55"/>
      <c r="S270" s="153"/>
    </row>
    <row r="271" spans="2:19" ht="15.75" thickBot="1" x14ac:dyDescent="0.3">
      <c r="B271" s="78" t="s">
        <v>421</v>
      </c>
      <c r="C271" s="77" t="s">
        <v>418</v>
      </c>
      <c r="D271" s="63"/>
      <c r="E271" s="64"/>
      <c r="F271" s="64" t="s">
        <v>31</v>
      </c>
      <c r="G271" s="64"/>
      <c r="H271" s="64"/>
      <c r="I271" s="64"/>
      <c r="J271" s="64"/>
      <c r="K271" s="64"/>
      <c r="L271" s="64"/>
      <c r="M271" s="64"/>
      <c r="N271" s="64"/>
      <c r="O271" s="64"/>
      <c r="P271" s="65"/>
      <c r="Q271" s="65"/>
      <c r="R271" s="65"/>
      <c r="S271" s="156"/>
    </row>
    <row r="272" spans="2:19" x14ac:dyDescent="0.25">
      <c r="B272" s="75" t="s">
        <v>422</v>
      </c>
      <c r="C272" s="67" t="s">
        <v>423</v>
      </c>
      <c r="D272" s="61"/>
      <c r="E272" s="59"/>
      <c r="F272" s="54" t="s">
        <v>31</v>
      </c>
      <c r="G272" s="54"/>
      <c r="H272" s="54"/>
      <c r="I272" s="54"/>
      <c r="J272" s="54"/>
      <c r="K272" s="54"/>
      <c r="L272" s="54"/>
      <c r="M272" s="54"/>
      <c r="N272" s="54"/>
      <c r="O272" s="54"/>
      <c r="P272" s="55"/>
      <c r="Q272" s="55"/>
      <c r="R272" s="55"/>
      <c r="S272" s="153"/>
    </row>
    <row r="273" spans="2:19" x14ac:dyDescent="0.25">
      <c r="B273" s="76" t="s">
        <v>424</v>
      </c>
      <c r="C273" s="77" t="s">
        <v>418</v>
      </c>
      <c r="D273" s="62"/>
      <c r="E273" s="56"/>
      <c r="F273" s="57" t="s">
        <v>31</v>
      </c>
      <c r="G273" s="57"/>
      <c r="H273" s="57"/>
      <c r="I273" s="57"/>
      <c r="J273" s="57"/>
      <c r="K273" s="57"/>
      <c r="L273" s="57"/>
      <c r="M273" s="57"/>
      <c r="N273" s="57"/>
      <c r="O273" s="57"/>
      <c r="P273" s="58"/>
      <c r="Q273" s="58"/>
      <c r="R273" s="58"/>
      <c r="S273" s="154"/>
    </row>
    <row r="274" spans="2:19" x14ac:dyDescent="0.25">
      <c r="B274" s="75" t="s">
        <v>425</v>
      </c>
      <c r="C274" s="67" t="s">
        <v>426</v>
      </c>
      <c r="D274" s="59"/>
      <c r="E274" s="54"/>
      <c r="F274" s="54" t="s">
        <v>31</v>
      </c>
      <c r="G274" s="54"/>
      <c r="H274" s="54" t="s">
        <v>33</v>
      </c>
      <c r="I274" s="54"/>
      <c r="J274" s="54"/>
      <c r="K274" s="54"/>
      <c r="L274" s="54"/>
      <c r="M274" s="54"/>
      <c r="N274" s="54"/>
      <c r="O274" s="54"/>
      <c r="P274" s="55"/>
      <c r="Q274" s="55"/>
      <c r="R274" s="55"/>
      <c r="S274" s="153"/>
    </row>
    <row r="275" spans="2:19" ht="15.75" thickBot="1" x14ac:dyDescent="0.3">
      <c r="B275" s="78" t="s">
        <v>427</v>
      </c>
      <c r="C275" s="79" t="s">
        <v>428</v>
      </c>
      <c r="D275" s="63"/>
      <c r="E275" s="64"/>
      <c r="F275" s="64" t="s">
        <v>31</v>
      </c>
      <c r="G275" s="64"/>
      <c r="H275" s="64"/>
      <c r="I275" s="64"/>
      <c r="J275" s="64"/>
      <c r="K275" s="64"/>
      <c r="L275" s="64"/>
      <c r="M275" s="64"/>
      <c r="N275" s="64"/>
      <c r="O275" s="64"/>
      <c r="P275" s="65"/>
      <c r="Q275" s="65"/>
      <c r="R275" s="65"/>
      <c r="S275" s="156"/>
    </row>
    <row r="276" spans="2:19" x14ac:dyDescent="0.25">
      <c r="B276" s="75" t="s">
        <v>429</v>
      </c>
      <c r="C276" s="67" t="s">
        <v>418</v>
      </c>
      <c r="D276" s="61"/>
      <c r="E276" s="59"/>
      <c r="F276" s="54" t="s">
        <v>31</v>
      </c>
      <c r="G276" s="54"/>
      <c r="H276" s="54"/>
      <c r="I276" s="54"/>
      <c r="J276" s="54"/>
      <c r="K276" s="54"/>
      <c r="L276" s="54"/>
      <c r="M276" s="54"/>
      <c r="N276" s="54"/>
      <c r="O276" s="54"/>
      <c r="P276" s="55"/>
      <c r="Q276" s="55"/>
      <c r="R276" s="55"/>
      <c r="S276" s="153"/>
    </row>
    <row r="277" spans="2:19" x14ac:dyDescent="0.25">
      <c r="B277" s="76" t="s">
        <v>430</v>
      </c>
      <c r="C277" s="77" t="s">
        <v>418</v>
      </c>
      <c r="D277" s="62"/>
      <c r="E277" s="56"/>
      <c r="F277" s="57" t="s">
        <v>31</v>
      </c>
      <c r="G277" s="57"/>
      <c r="H277" s="57"/>
      <c r="I277" s="57"/>
      <c r="J277" s="57"/>
      <c r="K277" s="57"/>
      <c r="L277" s="57"/>
      <c r="M277" s="57"/>
      <c r="N277" s="57"/>
      <c r="O277" s="57"/>
      <c r="P277" s="58"/>
      <c r="Q277" s="58"/>
      <c r="R277" s="58"/>
      <c r="S277" s="154"/>
    </row>
    <row r="278" spans="2:19" x14ac:dyDescent="0.25">
      <c r="B278" s="75" t="s">
        <v>431</v>
      </c>
      <c r="C278" s="67" t="s">
        <v>432</v>
      </c>
      <c r="D278" s="59"/>
      <c r="E278" s="54"/>
      <c r="F278" s="54" t="s">
        <v>31</v>
      </c>
      <c r="G278" s="54"/>
      <c r="H278" s="54"/>
      <c r="I278" s="54"/>
      <c r="J278" s="54"/>
      <c r="K278" s="54"/>
      <c r="L278" s="54"/>
      <c r="M278" s="54"/>
      <c r="N278" s="54"/>
      <c r="O278" s="54"/>
      <c r="P278" s="55"/>
      <c r="Q278" s="55"/>
      <c r="R278" s="55"/>
      <c r="S278" s="153"/>
    </row>
    <row r="279" spans="2:19" ht="15.75" thickBot="1" x14ac:dyDescent="0.3">
      <c r="B279" s="78" t="s">
        <v>433</v>
      </c>
      <c r="C279" s="79" t="s">
        <v>434</v>
      </c>
      <c r="D279" s="63"/>
      <c r="E279" s="64"/>
      <c r="F279" s="64"/>
      <c r="G279" s="64" t="s">
        <v>32</v>
      </c>
      <c r="H279" s="64"/>
      <c r="I279" s="64"/>
      <c r="J279" s="64"/>
      <c r="K279" s="64"/>
      <c r="L279" s="64"/>
      <c r="M279" s="64"/>
      <c r="N279" s="64"/>
      <c r="O279" s="64"/>
      <c r="P279" s="65"/>
      <c r="Q279" s="65"/>
      <c r="R279" s="65"/>
      <c r="S279" s="156"/>
    </row>
    <row r="280" spans="2:19" x14ac:dyDescent="0.25">
      <c r="B280" s="75" t="s">
        <v>435</v>
      </c>
      <c r="C280" s="67" t="s">
        <v>436</v>
      </c>
      <c r="D280" s="61"/>
      <c r="E280" s="59"/>
      <c r="F280" s="54"/>
      <c r="G280" s="54" t="s">
        <v>32</v>
      </c>
      <c r="H280" s="54"/>
      <c r="I280" s="54"/>
      <c r="J280" s="54"/>
      <c r="K280" s="54"/>
      <c r="L280" s="54"/>
      <c r="M280" s="54"/>
      <c r="N280" s="54"/>
      <c r="O280" s="54"/>
      <c r="P280" s="55"/>
      <c r="Q280" s="55"/>
      <c r="R280" s="55"/>
      <c r="S280" s="153"/>
    </row>
    <row r="281" spans="2:19" x14ac:dyDescent="0.25">
      <c r="B281" s="76" t="s">
        <v>437</v>
      </c>
      <c r="C281" s="77" t="s">
        <v>434</v>
      </c>
      <c r="D281" s="62"/>
      <c r="E281" s="56"/>
      <c r="F281" s="57"/>
      <c r="G281" s="57" t="s">
        <v>32</v>
      </c>
      <c r="H281" s="57"/>
      <c r="I281" s="57"/>
      <c r="J281" s="57"/>
      <c r="K281" s="57"/>
      <c r="L281" s="57"/>
      <c r="M281" s="57"/>
      <c r="N281" s="57"/>
      <c r="O281" s="57"/>
      <c r="P281" s="58"/>
      <c r="Q281" s="58"/>
      <c r="R281" s="58"/>
      <c r="S281" s="154"/>
    </row>
    <row r="282" spans="2:19" x14ac:dyDescent="0.25">
      <c r="B282" s="75" t="s">
        <v>438</v>
      </c>
      <c r="C282" s="67" t="s">
        <v>436</v>
      </c>
      <c r="D282" s="59"/>
      <c r="E282" s="54"/>
      <c r="F282" s="54"/>
      <c r="G282" s="54" t="s">
        <v>32</v>
      </c>
      <c r="H282" s="54"/>
      <c r="I282" s="54"/>
      <c r="J282" s="54"/>
      <c r="K282" s="54"/>
      <c r="L282" s="54"/>
      <c r="M282" s="54"/>
      <c r="N282" s="54"/>
      <c r="O282" s="54"/>
      <c r="P282" s="55"/>
      <c r="Q282" s="55"/>
      <c r="R282" s="55"/>
      <c r="S282" s="153"/>
    </row>
    <row r="283" spans="2:19" ht="15.75" thickBot="1" x14ac:dyDescent="0.3">
      <c r="B283" s="78" t="s">
        <v>439</v>
      </c>
      <c r="C283" s="79" t="s">
        <v>440</v>
      </c>
      <c r="D283" s="63"/>
      <c r="E283" s="64"/>
      <c r="F283" s="64"/>
      <c r="G283" s="64"/>
      <c r="H283" s="64"/>
      <c r="I283" s="64"/>
      <c r="J283" s="64"/>
      <c r="K283" s="64"/>
      <c r="L283" s="64"/>
      <c r="M283" s="64"/>
      <c r="N283" s="64"/>
      <c r="O283" s="64"/>
      <c r="P283" s="65"/>
      <c r="Q283" s="65"/>
      <c r="R283" s="65" t="s">
        <v>48</v>
      </c>
      <c r="S283" s="156"/>
    </row>
    <row r="284" spans="2:19" x14ac:dyDescent="0.25">
      <c r="B284" s="75" t="s">
        <v>441</v>
      </c>
      <c r="C284" s="67" t="s">
        <v>442</v>
      </c>
      <c r="D284" s="61"/>
      <c r="E284" s="59"/>
      <c r="F284" s="54"/>
      <c r="G284" s="54"/>
      <c r="H284" s="54"/>
      <c r="I284" s="54"/>
      <c r="J284" s="54"/>
      <c r="K284" s="54" t="s">
        <v>36</v>
      </c>
      <c r="L284" s="54"/>
      <c r="M284" s="54"/>
      <c r="N284" s="54"/>
      <c r="O284" s="54"/>
      <c r="P284" s="55"/>
      <c r="Q284" s="55"/>
      <c r="R284" s="55"/>
      <c r="S284" s="153"/>
    </row>
    <row r="285" spans="2:19" ht="15.75" thickBot="1" x14ac:dyDescent="0.3">
      <c r="B285" s="76" t="s">
        <v>443</v>
      </c>
      <c r="C285" s="77" t="s">
        <v>444</v>
      </c>
      <c r="D285" s="62"/>
      <c r="E285" s="56"/>
      <c r="F285" s="57"/>
      <c r="G285" s="57"/>
      <c r="H285" s="57"/>
      <c r="I285" s="57"/>
      <c r="J285" s="57"/>
      <c r="K285" s="57" t="s">
        <v>36</v>
      </c>
      <c r="L285" s="57"/>
      <c r="M285" s="57"/>
      <c r="N285" s="57"/>
      <c r="O285" s="57"/>
      <c r="P285" s="58"/>
      <c r="Q285" s="58"/>
      <c r="R285" s="58"/>
      <c r="S285" s="154"/>
    </row>
    <row r="286" spans="2:19" s="16" customFormat="1" ht="15.75" thickBot="1" x14ac:dyDescent="0.3">
      <c r="B286" s="15"/>
      <c r="C286" s="15"/>
      <c r="D286" s="17"/>
      <c r="E286" s="17"/>
      <c r="F286" s="17"/>
      <c r="G286" s="18"/>
      <c r="H286" s="18"/>
      <c r="I286" s="18"/>
      <c r="J286" s="18"/>
      <c r="K286" s="18"/>
      <c r="L286" s="18"/>
      <c r="M286" s="18"/>
      <c r="N286" s="18"/>
      <c r="O286" s="18"/>
      <c r="P286" s="23"/>
      <c r="Q286" s="22"/>
      <c r="R286" s="22"/>
      <c r="S286" s="22"/>
    </row>
    <row r="287" spans="2:19" ht="15.75" thickBot="1" x14ac:dyDescent="0.3">
      <c r="B287" s="417" t="s">
        <v>448</v>
      </c>
      <c r="C287" s="417"/>
      <c r="D287" s="419" t="s">
        <v>449</v>
      </c>
      <c r="E287" s="421" t="s">
        <v>450</v>
      </c>
      <c r="F287" s="421"/>
      <c r="G287" s="19"/>
      <c r="H287" s="20"/>
      <c r="I287" s="20"/>
      <c r="J287" s="20"/>
      <c r="K287" s="20"/>
      <c r="L287" s="20"/>
      <c r="M287" s="20"/>
      <c r="N287" s="20"/>
      <c r="O287" s="20"/>
      <c r="P287" s="20"/>
      <c r="Q287" s="21"/>
      <c r="R287" s="21"/>
      <c r="S287" s="21"/>
    </row>
    <row r="288" spans="2:19" ht="15.75" thickBot="1" x14ac:dyDescent="0.3">
      <c r="B288" s="418"/>
      <c r="C288" s="418"/>
      <c r="D288" s="420"/>
      <c r="E288" s="12" t="s">
        <v>451</v>
      </c>
      <c r="F288" s="12" t="s">
        <v>452</v>
      </c>
    </row>
    <row r="289" spans="2:6" x14ac:dyDescent="0.25">
      <c r="B289" s="422" t="s">
        <v>76</v>
      </c>
      <c r="C289" s="422"/>
      <c r="D289" s="51" t="s">
        <v>29</v>
      </c>
      <c r="E289" s="66">
        <v>20</v>
      </c>
      <c r="F289" s="66">
        <v>21</v>
      </c>
    </row>
    <row r="290" spans="2:6" x14ac:dyDescent="0.25">
      <c r="B290" s="411" t="s">
        <v>77</v>
      </c>
      <c r="C290" s="411"/>
      <c r="D290" s="67" t="s">
        <v>30</v>
      </c>
      <c r="E290" s="68">
        <v>2</v>
      </c>
      <c r="F290" s="68">
        <v>2</v>
      </c>
    </row>
    <row r="291" spans="2:6" x14ac:dyDescent="0.25">
      <c r="B291" s="408" t="s">
        <v>78</v>
      </c>
      <c r="C291" s="408"/>
      <c r="D291" s="69" t="s">
        <v>31</v>
      </c>
      <c r="E291" s="70">
        <v>12</v>
      </c>
      <c r="F291" s="70">
        <v>12</v>
      </c>
    </row>
    <row r="292" spans="2:6" ht="12.75" customHeight="1" x14ac:dyDescent="0.25">
      <c r="B292" s="411" t="s">
        <v>79</v>
      </c>
      <c r="C292" s="411"/>
      <c r="D292" s="67" t="s">
        <v>32</v>
      </c>
      <c r="E292" s="68">
        <v>11</v>
      </c>
      <c r="F292" s="68">
        <v>11</v>
      </c>
    </row>
    <row r="293" spans="2:6" ht="12.75" customHeight="1" x14ac:dyDescent="0.25">
      <c r="B293" s="408" t="s">
        <v>80</v>
      </c>
      <c r="C293" s="408"/>
      <c r="D293" s="69" t="s">
        <v>33</v>
      </c>
      <c r="E293" s="70">
        <v>15</v>
      </c>
      <c r="F293" s="70">
        <v>15</v>
      </c>
    </row>
    <row r="294" spans="2:6" ht="13.5" customHeight="1" x14ac:dyDescent="0.25">
      <c r="B294" s="411" t="s">
        <v>81</v>
      </c>
      <c r="C294" s="411"/>
      <c r="D294" s="67" t="s">
        <v>34</v>
      </c>
      <c r="E294" s="68">
        <v>2</v>
      </c>
      <c r="F294" s="68">
        <v>4</v>
      </c>
    </row>
    <row r="295" spans="2:6" x14ac:dyDescent="0.25">
      <c r="B295" s="408" t="s">
        <v>82</v>
      </c>
      <c r="C295" s="408"/>
      <c r="D295" s="69" t="s">
        <v>35</v>
      </c>
      <c r="E295" s="70">
        <v>0</v>
      </c>
      <c r="F295" s="70">
        <v>1</v>
      </c>
    </row>
    <row r="296" spans="2:6" x14ac:dyDescent="0.25">
      <c r="B296" s="411" t="s">
        <v>83</v>
      </c>
      <c r="C296" s="411"/>
      <c r="D296" s="67" t="s">
        <v>36</v>
      </c>
      <c r="E296" s="68">
        <v>2</v>
      </c>
      <c r="F296" s="68">
        <v>2</v>
      </c>
    </row>
    <row r="297" spans="2:6" x14ac:dyDescent="0.25">
      <c r="B297" s="408" t="s">
        <v>453</v>
      </c>
      <c r="C297" s="408"/>
      <c r="D297" s="69" t="s">
        <v>37</v>
      </c>
      <c r="E297" s="70">
        <v>0</v>
      </c>
      <c r="F297" s="70">
        <v>0</v>
      </c>
    </row>
    <row r="298" spans="2:6" x14ac:dyDescent="0.25">
      <c r="B298" s="411" t="s">
        <v>85</v>
      </c>
      <c r="C298" s="411"/>
      <c r="D298" s="67" t="s">
        <v>38</v>
      </c>
      <c r="E298" s="68">
        <v>7</v>
      </c>
      <c r="F298" s="68">
        <v>9</v>
      </c>
    </row>
    <row r="299" spans="2:6" x14ac:dyDescent="0.25">
      <c r="B299" s="408" t="s">
        <v>454</v>
      </c>
      <c r="C299" s="408"/>
      <c r="D299" s="69" t="s">
        <v>39</v>
      </c>
      <c r="E299" s="70">
        <v>33</v>
      </c>
      <c r="F299" s="70">
        <v>33</v>
      </c>
    </row>
    <row r="300" spans="2:6" x14ac:dyDescent="0.25">
      <c r="B300" s="411" t="s">
        <v>455</v>
      </c>
      <c r="C300" s="411"/>
      <c r="D300" s="67" t="s">
        <v>40</v>
      </c>
      <c r="E300" s="68">
        <v>4</v>
      </c>
      <c r="F300" s="68">
        <v>4</v>
      </c>
    </row>
    <row r="301" spans="2:6" x14ac:dyDescent="0.25">
      <c r="B301" s="408" t="s">
        <v>456</v>
      </c>
      <c r="C301" s="408"/>
      <c r="D301" s="69" t="s">
        <v>41</v>
      </c>
      <c r="E301" s="70">
        <v>2</v>
      </c>
      <c r="F301" s="70">
        <v>2</v>
      </c>
    </row>
    <row r="302" spans="2:6" x14ac:dyDescent="0.25">
      <c r="B302" s="411" t="s">
        <v>89</v>
      </c>
      <c r="C302" s="411"/>
      <c r="D302" s="67" t="s">
        <v>42</v>
      </c>
      <c r="E302" s="68">
        <v>0</v>
      </c>
      <c r="F302" s="68">
        <v>0</v>
      </c>
    </row>
    <row r="303" spans="2:6" x14ac:dyDescent="0.25">
      <c r="B303" s="408" t="s">
        <v>457</v>
      </c>
      <c r="C303" s="408"/>
      <c r="D303" s="69" t="s">
        <v>43</v>
      </c>
      <c r="E303" s="70">
        <v>0</v>
      </c>
      <c r="F303" s="70">
        <v>0</v>
      </c>
    </row>
    <row r="304" spans="2:6" x14ac:dyDescent="0.25">
      <c r="B304" s="410" t="s">
        <v>91</v>
      </c>
      <c r="C304" s="410"/>
      <c r="D304" s="71" t="s">
        <v>44</v>
      </c>
      <c r="E304" s="72">
        <v>17</v>
      </c>
      <c r="F304" s="72">
        <v>20</v>
      </c>
    </row>
    <row r="305" spans="2:6" x14ac:dyDescent="0.25">
      <c r="B305" s="408" t="s">
        <v>92</v>
      </c>
      <c r="C305" s="408"/>
      <c r="D305" s="69" t="s">
        <v>45</v>
      </c>
      <c r="E305" s="70">
        <v>2</v>
      </c>
      <c r="F305" s="70">
        <v>3</v>
      </c>
    </row>
    <row r="306" spans="2:6" x14ac:dyDescent="0.25">
      <c r="B306" s="410" t="s">
        <v>458</v>
      </c>
      <c r="C306" s="410"/>
      <c r="D306" s="71" t="s">
        <v>46</v>
      </c>
      <c r="E306" s="72">
        <v>0</v>
      </c>
      <c r="F306" s="72">
        <v>0</v>
      </c>
    </row>
    <row r="307" spans="2:6" x14ac:dyDescent="0.25">
      <c r="B307" s="408" t="s">
        <v>459</v>
      </c>
      <c r="C307" s="408"/>
      <c r="D307" s="69" t="s">
        <v>47</v>
      </c>
      <c r="E307" s="70">
        <v>0</v>
      </c>
      <c r="F307" s="70">
        <v>0</v>
      </c>
    </row>
    <row r="308" spans="2:6" x14ac:dyDescent="0.25">
      <c r="B308" s="410" t="s">
        <v>95</v>
      </c>
      <c r="C308" s="410"/>
      <c r="D308" s="71" t="s">
        <v>48</v>
      </c>
      <c r="E308" s="72">
        <v>13</v>
      </c>
      <c r="F308" s="72">
        <v>13</v>
      </c>
    </row>
    <row r="309" spans="2:6" x14ac:dyDescent="0.25">
      <c r="B309" s="408" t="s">
        <v>96</v>
      </c>
      <c r="C309" s="408"/>
      <c r="D309" s="69" t="s">
        <v>49</v>
      </c>
      <c r="E309" s="70">
        <v>0</v>
      </c>
      <c r="F309" s="70">
        <v>0</v>
      </c>
    </row>
    <row r="310" spans="2:6" x14ac:dyDescent="0.25">
      <c r="B310" s="411" t="s">
        <v>460</v>
      </c>
      <c r="C310" s="411"/>
      <c r="D310" s="67" t="s">
        <v>50</v>
      </c>
      <c r="E310" s="68">
        <v>0</v>
      </c>
      <c r="F310" s="68">
        <v>0</v>
      </c>
    </row>
    <row r="311" spans="2:6" x14ac:dyDescent="0.25">
      <c r="B311" s="408" t="s">
        <v>98</v>
      </c>
      <c r="C311" s="408"/>
      <c r="D311" s="69" t="s">
        <v>51</v>
      </c>
      <c r="E311" s="70">
        <v>0</v>
      </c>
      <c r="F311" s="70">
        <v>0</v>
      </c>
    </row>
    <row r="312" spans="2:6" ht="15.75" thickBot="1" x14ac:dyDescent="0.3">
      <c r="B312" s="409" t="s">
        <v>99</v>
      </c>
      <c r="C312" s="409"/>
      <c r="D312" s="161" t="s">
        <v>52</v>
      </c>
      <c r="E312" s="162">
        <v>0</v>
      </c>
      <c r="F312" s="162">
        <v>0</v>
      </c>
    </row>
  </sheetData>
  <mergeCells count="31">
    <mergeCell ref="B294:C294"/>
    <mergeCell ref="B2:S2"/>
    <mergeCell ref="D3:S3"/>
    <mergeCell ref="B287:C288"/>
    <mergeCell ref="D287:D288"/>
    <mergeCell ref="E287:F287"/>
    <mergeCell ref="B289:C289"/>
    <mergeCell ref="B290:C290"/>
    <mergeCell ref="B291:C291"/>
    <mergeCell ref="B292:C292"/>
    <mergeCell ref="B293:C293"/>
    <mergeCell ref="B149:S149"/>
    <mergeCell ref="D150:S150"/>
    <mergeCell ref="B305:C305"/>
    <mergeCell ref="B295:C295"/>
    <mergeCell ref="B296:C296"/>
    <mergeCell ref="B297:C297"/>
    <mergeCell ref="B298:C298"/>
    <mergeCell ref="B299:C299"/>
    <mergeCell ref="B300:C300"/>
    <mergeCell ref="B301:C301"/>
    <mergeCell ref="B302:C302"/>
    <mergeCell ref="B303:C303"/>
    <mergeCell ref="B304:C304"/>
    <mergeCell ref="B311:C311"/>
    <mergeCell ref="B312:C312"/>
    <mergeCell ref="B306:C306"/>
    <mergeCell ref="B307:C307"/>
    <mergeCell ref="B308:C308"/>
    <mergeCell ref="B309:C309"/>
    <mergeCell ref="B310:C310"/>
  </mergeCells>
  <pageMargins left="0.7" right="0.7" top="0.75" bottom="0.75" header="0.3" footer="0.3"/>
  <pageSetup scale="50" fitToHeight="0" orientation="portrait" r:id="rId1"/>
  <headerFooter scaleWithDoc="0">
    <oddHeader>&amp;R&amp;"Times New Roman,Regular"&amp;12CSFWP/CSFWLINST 3500.7G</oddHeader>
    <oddFooter>&amp;R&amp;"Times New Roman,Regular"&amp;12Enclosure (2)</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V237"/>
  <sheetViews>
    <sheetView topLeftCell="A16" zoomScale="80" zoomScaleNormal="80" workbookViewId="0">
      <selection activeCell="B56" sqref="B56"/>
    </sheetView>
  </sheetViews>
  <sheetFormatPr defaultColWidth="9.140625" defaultRowHeight="12.75" x14ac:dyDescent="0.2"/>
  <cols>
    <col min="1" max="1" width="5.140625" style="26" customWidth="1"/>
    <col min="2" max="2" width="17.28515625" style="26" customWidth="1"/>
    <col min="3" max="3" width="33.5703125" style="26" customWidth="1"/>
    <col min="4" max="4" width="34.28515625" style="26" customWidth="1"/>
    <col min="5" max="16384" width="9.140625" style="26"/>
  </cols>
  <sheetData>
    <row r="1" spans="1:74" ht="17.25" customHeight="1" x14ac:dyDescent="0.2">
      <c r="A1" s="24"/>
      <c r="B1" s="423"/>
      <c r="C1" s="423"/>
      <c r="D1" s="423"/>
      <c r="E1" s="25"/>
      <c r="F1" s="24"/>
      <c r="G1" s="24"/>
      <c r="H1" s="24"/>
      <c r="I1" s="24"/>
      <c r="J1" s="24"/>
      <c r="K1" s="24"/>
      <c r="L1" s="24"/>
      <c r="M1" s="24"/>
    </row>
    <row r="2" spans="1:74" ht="24" customHeight="1" x14ac:dyDescent="0.25">
      <c r="A2" s="24"/>
      <c r="B2" s="424" t="s">
        <v>461</v>
      </c>
      <c r="C2" s="424"/>
      <c r="D2" s="424"/>
      <c r="E2" s="425"/>
      <c r="F2" s="25"/>
      <c r="G2" s="25"/>
      <c r="H2" s="25"/>
      <c r="I2" s="25"/>
      <c r="J2" s="25"/>
      <c r="K2" s="25"/>
      <c r="L2" s="25"/>
      <c r="M2" s="25"/>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24" customHeight="1" x14ac:dyDescent="0.25">
      <c r="A3" s="24"/>
      <c r="B3" s="343"/>
      <c r="C3" s="343"/>
      <c r="D3" s="343"/>
      <c r="E3" s="25"/>
      <c r="F3" s="25"/>
      <c r="G3" s="25"/>
      <c r="H3" s="25"/>
      <c r="I3" s="25"/>
      <c r="J3" s="25"/>
      <c r="K3" s="25"/>
      <c r="L3" s="25"/>
      <c r="M3" s="25"/>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row>
    <row r="4" spans="1:74" ht="21" thickBot="1" x14ac:dyDescent="0.35">
      <c r="A4" s="24"/>
      <c r="B4" s="426" t="s">
        <v>462</v>
      </c>
      <c r="C4" s="427"/>
      <c r="D4" s="427"/>
      <c r="E4" s="25"/>
      <c r="F4" s="25"/>
      <c r="G4" s="25"/>
      <c r="H4" s="25"/>
      <c r="I4" s="25"/>
      <c r="J4" s="25"/>
      <c r="K4" s="25"/>
      <c r="L4" s="25"/>
      <c r="M4" s="25"/>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row>
    <row r="5" spans="1:74" s="34" customFormat="1" ht="15.75" x14ac:dyDescent="0.25">
      <c r="A5" s="28"/>
      <c r="B5" s="29" t="s">
        <v>463</v>
      </c>
      <c r="C5" s="30" t="s">
        <v>464</v>
      </c>
      <c r="D5" s="31" t="s">
        <v>465</v>
      </c>
      <c r="E5" s="32"/>
      <c r="F5" s="25"/>
      <c r="G5" s="32"/>
      <c r="H5" s="32"/>
      <c r="I5" s="32"/>
      <c r="J5" s="32"/>
      <c r="K5" s="32"/>
      <c r="L5" s="32"/>
      <c r="M5" s="32"/>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row>
    <row r="6" spans="1:74" s="39" customFormat="1" ht="15.75" x14ac:dyDescent="0.25">
      <c r="A6" s="24"/>
      <c r="B6" s="35" t="s">
        <v>466</v>
      </c>
      <c r="C6" s="36"/>
      <c r="D6" s="37"/>
      <c r="E6" s="25"/>
      <c r="F6" s="25"/>
      <c r="G6" s="25"/>
      <c r="H6" s="25"/>
      <c r="I6" s="25"/>
      <c r="J6" s="25"/>
      <c r="K6" s="25"/>
      <c r="L6" s="25"/>
      <c r="M6" s="25"/>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row>
    <row r="7" spans="1:74" x14ac:dyDescent="0.2">
      <c r="A7" s="24"/>
      <c r="B7" s="40" t="s">
        <v>467</v>
      </c>
      <c r="C7" s="41" t="s">
        <v>468</v>
      </c>
      <c r="D7" s="42" t="s">
        <v>44</v>
      </c>
      <c r="E7" s="25"/>
      <c r="F7" s="25"/>
      <c r="G7" s="25"/>
      <c r="H7" s="25"/>
      <c r="I7" s="25"/>
      <c r="J7" s="25"/>
      <c r="K7" s="25"/>
      <c r="L7" s="25"/>
      <c r="M7" s="25"/>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x14ac:dyDescent="0.2">
      <c r="A8" s="24"/>
      <c r="B8" s="40" t="s">
        <v>469</v>
      </c>
      <c r="C8" s="41" t="s">
        <v>470</v>
      </c>
      <c r="D8" s="42" t="s">
        <v>45</v>
      </c>
      <c r="E8" s="25"/>
      <c r="F8" s="24"/>
      <c r="G8" s="25"/>
      <c r="H8" s="25"/>
      <c r="I8" s="25"/>
      <c r="J8" s="25"/>
      <c r="K8" s="25"/>
      <c r="L8" s="25"/>
      <c r="M8" s="25"/>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x14ac:dyDescent="0.2">
      <c r="A9" s="24"/>
      <c r="B9" s="40" t="s">
        <v>471</v>
      </c>
      <c r="C9" s="41" t="s">
        <v>472</v>
      </c>
      <c r="D9" s="42" t="s">
        <v>44</v>
      </c>
      <c r="E9" s="25"/>
      <c r="F9" s="24"/>
      <c r="G9" s="25"/>
      <c r="H9" s="25"/>
      <c r="I9" s="25"/>
      <c r="J9" s="25"/>
      <c r="K9" s="25"/>
      <c r="L9" s="25"/>
      <c r="M9" s="25"/>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x14ac:dyDescent="0.2">
      <c r="A10" s="24"/>
      <c r="B10" s="40" t="s">
        <v>473</v>
      </c>
      <c r="C10" s="41" t="s">
        <v>474</v>
      </c>
      <c r="D10" s="42" t="s">
        <v>44</v>
      </c>
      <c r="E10" s="25"/>
      <c r="F10" s="24"/>
      <c r="G10" s="25"/>
      <c r="H10" s="25"/>
      <c r="I10" s="25"/>
      <c r="J10" s="25"/>
      <c r="K10" s="25"/>
      <c r="L10" s="25"/>
      <c r="M10" s="25"/>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x14ac:dyDescent="0.2">
      <c r="A11" s="24"/>
      <c r="B11" s="40" t="s">
        <v>475</v>
      </c>
      <c r="C11" s="41" t="s">
        <v>476</v>
      </c>
      <c r="D11" s="42" t="s">
        <v>477</v>
      </c>
      <c r="E11" s="25"/>
      <c r="F11" s="24"/>
      <c r="G11" s="25"/>
      <c r="H11" s="25"/>
      <c r="I11" s="25"/>
      <c r="J11" s="25"/>
      <c r="K11" s="25"/>
      <c r="L11" s="25"/>
      <c r="M11" s="25"/>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x14ac:dyDescent="0.2">
      <c r="A12" s="24"/>
      <c r="B12" s="40" t="s">
        <v>478</v>
      </c>
      <c r="C12" s="41" t="s">
        <v>479</v>
      </c>
      <c r="D12" s="42" t="s">
        <v>47</v>
      </c>
      <c r="E12" s="25"/>
      <c r="F12" s="24"/>
      <c r="G12" s="25"/>
      <c r="H12" s="25"/>
      <c r="I12" s="25"/>
      <c r="J12" s="25"/>
      <c r="K12" s="25"/>
      <c r="L12" s="25"/>
      <c r="M12" s="25"/>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x14ac:dyDescent="0.2">
      <c r="A13" s="43"/>
      <c r="B13" s="40" t="s">
        <v>480</v>
      </c>
      <c r="C13" s="41" t="s">
        <v>481</v>
      </c>
      <c r="D13" s="42" t="s">
        <v>482</v>
      </c>
      <c r="E13" s="25"/>
      <c r="F13" s="24"/>
      <c r="G13" s="25"/>
      <c r="H13" s="25"/>
      <c r="I13" s="25"/>
      <c r="J13" s="25"/>
      <c r="K13" s="25"/>
      <c r="L13" s="25"/>
      <c r="M13" s="25"/>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x14ac:dyDescent="0.2">
      <c r="A14" s="44"/>
      <c r="B14" s="40" t="s">
        <v>483</v>
      </c>
      <c r="C14" s="41" t="s">
        <v>484</v>
      </c>
      <c r="D14" s="42" t="s">
        <v>48</v>
      </c>
      <c r="E14" s="25"/>
      <c r="F14" s="24"/>
      <c r="G14" s="25"/>
      <c r="H14" s="25"/>
      <c r="I14" s="25"/>
      <c r="J14" s="25"/>
      <c r="K14" s="25"/>
      <c r="L14" s="25"/>
      <c r="M14" s="25"/>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x14ac:dyDescent="0.2">
      <c r="A15" s="44"/>
      <c r="B15" s="40" t="s">
        <v>485</v>
      </c>
      <c r="C15" s="41" t="s">
        <v>486</v>
      </c>
      <c r="D15" s="42" t="s">
        <v>39</v>
      </c>
      <c r="E15" s="25"/>
      <c r="F15" s="24"/>
      <c r="G15" s="25"/>
      <c r="H15" s="25"/>
      <c r="I15" s="25"/>
      <c r="J15" s="25"/>
      <c r="K15" s="25"/>
      <c r="L15" s="25"/>
      <c r="M15" s="25"/>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x14ac:dyDescent="0.2">
      <c r="A16" s="44"/>
      <c r="B16" s="40" t="s">
        <v>487</v>
      </c>
      <c r="C16" s="41" t="s">
        <v>488</v>
      </c>
      <c r="D16" s="42" t="s">
        <v>39</v>
      </c>
      <c r="E16" s="25"/>
      <c r="F16" s="24"/>
      <c r="G16" s="25"/>
      <c r="H16" s="25"/>
      <c r="I16" s="25"/>
      <c r="J16" s="25"/>
      <c r="K16" s="25"/>
      <c r="L16" s="25"/>
      <c r="M16" s="25"/>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x14ac:dyDescent="0.2">
      <c r="A17" s="44"/>
      <c r="B17" s="40" t="s">
        <v>489</v>
      </c>
      <c r="C17" s="41" t="s">
        <v>490</v>
      </c>
      <c r="D17" s="42" t="s">
        <v>40</v>
      </c>
      <c r="E17" s="25"/>
      <c r="F17" s="24"/>
      <c r="G17" s="25"/>
      <c r="H17" s="25"/>
      <c r="I17" s="25"/>
      <c r="J17" s="25"/>
      <c r="K17" s="25"/>
      <c r="L17" s="25"/>
      <c r="M17" s="25"/>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row>
    <row r="18" spans="1:74" x14ac:dyDescent="0.2">
      <c r="A18" s="44"/>
      <c r="B18" s="40" t="s">
        <v>491</v>
      </c>
      <c r="C18" s="41" t="s">
        <v>492</v>
      </c>
      <c r="D18" s="42" t="s">
        <v>40</v>
      </c>
      <c r="E18" s="25"/>
      <c r="F18" s="24"/>
      <c r="G18" s="25"/>
      <c r="H18" s="25"/>
      <c r="I18" s="25"/>
      <c r="J18" s="25"/>
      <c r="K18" s="25"/>
      <c r="L18" s="25"/>
      <c r="M18" s="25"/>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1:74" x14ac:dyDescent="0.2">
      <c r="A19" s="24"/>
      <c r="B19" s="40" t="s">
        <v>493</v>
      </c>
      <c r="C19" s="41" t="s">
        <v>494</v>
      </c>
      <c r="D19" s="42" t="s">
        <v>38</v>
      </c>
      <c r="E19" s="25"/>
      <c r="F19" s="25"/>
      <c r="G19" s="25"/>
      <c r="H19" s="25"/>
      <c r="I19" s="25"/>
      <c r="J19" s="25"/>
      <c r="K19" s="25"/>
      <c r="L19" s="25"/>
      <c r="M19" s="25"/>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row>
    <row r="20" spans="1:74" x14ac:dyDescent="0.2">
      <c r="A20" s="24"/>
      <c r="B20" s="40" t="s">
        <v>495</v>
      </c>
      <c r="C20" s="41" t="s">
        <v>496</v>
      </c>
      <c r="D20" s="42" t="s">
        <v>38</v>
      </c>
      <c r="E20" s="25"/>
      <c r="F20" s="24"/>
      <c r="G20" s="25"/>
      <c r="H20" s="25"/>
      <c r="I20" s="25"/>
      <c r="J20" s="25"/>
      <c r="K20" s="25"/>
      <c r="L20" s="25"/>
      <c r="M20" s="25"/>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row>
    <row r="21" spans="1:74" x14ac:dyDescent="0.2">
      <c r="A21" s="24"/>
      <c r="B21" s="40" t="s">
        <v>497</v>
      </c>
      <c r="C21" s="41" t="s">
        <v>338</v>
      </c>
      <c r="D21" s="42" t="s">
        <v>38</v>
      </c>
      <c r="E21" s="25"/>
      <c r="F21" s="24"/>
      <c r="G21" s="25"/>
      <c r="H21" s="25"/>
      <c r="I21" s="25"/>
      <c r="J21" s="25"/>
      <c r="K21" s="25"/>
      <c r="L21" s="25"/>
      <c r="M21" s="25"/>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row>
    <row r="22" spans="1:74" x14ac:dyDescent="0.2">
      <c r="A22" s="24"/>
      <c r="B22" s="40" t="s">
        <v>498</v>
      </c>
      <c r="C22" s="41" t="s">
        <v>468</v>
      </c>
      <c r="D22" s="42" t="s">
        <v>44</v>
      </c>
      <c r="E22" s="25"/>
      <c r="F22" s="24"/>
      <c r="G22" s="25"/>
      <c r="H22" s="25"/>
      <c r="I22" s="25"/>
      <c r="J22" s="25"/>
      <c r="K22" s="25"/>
      <c r="L22" s="25"/>
      <c r="M22" s="25"/>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row>
    <row r="23" spans="1:74" x14ac:dyDescent="0.2">
      <c r="A23" s="24"/>
      <c r="B23" s="40" t="s">
        <v>499</v>
      </c>
      <c r="C23" s="41" t="s">
        <v>500</v>
      </c>
      <c r="D23" s="42" t="s">
        <v>44</v>
      </c>
      <c r="E23" s="25"/>
      <c r="F23" s="24"/>
      <c r="G23" s="25"/>
      <c r="H23" s="25"/>
      <c r="I23" s="25"/>
      <c r="J23" s="25"/>
      <c r="K23" s="25"/>
      <c r="L23" s="25"/>
      <c r="M23" s="25"/>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row>
    <row r="24" spans="1:74" x14ac:dyDescent="0.2">
      <c r="A24" s="24"/>
      <c r="B24" s="40" t="s">
        <v>501</v>
      </c>
      <c r="C24" s="41" t="s">
        <v>502</v>
      </c>
      <c r="D24" s="42" t="s">
        <v>477</v>
      </c>
      <c r="E24" s="25"/>
      <c r="F24" s="24"/>
      <c r="G24" s="25"/>
      <c r="H24" s="25"/>
      <c r="I24" s="25"/>
      <c r="J24" s="25"/>
      <c r="K24" s="25"/>
      <c r="L24" s="25"/>
      <c r="M24" s="25"/>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row>
    <row r="25" spans="1:74" x14ac:dyDescent="0.2">
      <c r="A25" s="43"/>
      <c r="B25" s="40" t="s">
        <v>503</v>
      </c>
      <c r="C25" s="41" t="s">
        <v>479</v>
      </c>
      <c r="D25" s="42" t="s">
        <v>47</v>
      </c>
      <c r="E25" s="25"/>
      <c r="F25" s="24"/>
      <c r="G25" s="25"/>
      <c r="H25" s="25"/>
      <c r="I25" s="25"/>
      <c r="J25" s="25"/>
      <c r="K25" s="25"/>
      <c r="L25" s="25"/>
      <c r="M25" s="25"/>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row>
    <row r="26" spans="1:74" x14ac:dyDescent="0.2">
      <c r="A26" s="44"/>
      <c r="B26" s="40" t="s">
        <v>504</v>
      </c>
      <c r="C26" s="41" t="s">
        <v>484</v>
      </c>
      <c r="D26" s="42" t="s">
        <v>48</v>
      </c>
      <c r="E26" s="25"/>
      <c r="F26" s="24"/>
      <c r="G26" s="25"/>
      <c r="H26" s="25"/>
      <c r="I26" s="25"/>
      <c r="J26" s="25"/>
      <c r="K26" s="25"/>
      <c r="L26" s="25"/>
      <c r="M26" s="25"/>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row>
    <row r="27" spans="1:74" x14ac:dyDescent="0.2">
      <c r="A27" s="44"/>
      <c r="B27" s="40" t="s">
        <v>505</v>
      </c>
      <c r="C27" s="41" t="s">
        <v>506</v>
      </c>
      <c r="D27" s="42" t="s">
        <v>48</v>
      </c>
      <c r="E27" s="25"/>
      <c r="F27" s="24"/>
      <c r="G27" s="25"/>
      <c r="H27" s="25"/>
      <c r="I27" s="25"/>
      <c r="J27" s="25"/>
      <c r="K27" s="25"/>
      <c r="L27" s="25"/>
      <c r="M27" s="25"/>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row>
    <row r="28" spans="1:74" x14ac:dyDescent="0.2">
      <c r="A28" s="44"/>
      <c r="B28" s="40" t="s">
        <v>507</v>
      </c>
      <c r="C28" s="41" t="s">
        <v>470</v>
      </c>
      <c r="D28" s="42" t="s">
        <v>45</v>
      </c>
      <c r="E28" s="25"/>
      <c r="F28" s="24"/>
      <c r="G28" s="25"/>
      <c r="H28" s="25"/>
      <c r="I28" s="25"/>
      <c r="J28" s="25"/>
      <c r="K28" s="25"/>
      <c r="L28" s="25"/>
      <c r="M28" s="25"/>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row>
    <row r="29" spans="1:74" x14ac:dyDescent="0.2">
      <c r="A29" s="44"/>
      <c r="B29" s="40" t="s">
        <v>508</v>
      </c>
      <c r="C29" s="41" t="s">
        <v>509</v>
      </c>
      <c r="D29" s="42" t="s">
        <v>39</v>
      </c>
      <c r="E29" s="25"/>
      <c r="F29" s="24"/>
      <c r="G29" s="25"/>
      <c r="H29" s="25"/>
      <c r="I29" s="25"/>
      <c r="J29" s="25"/>
      <c r="K29" s="25"/>
      <c r="L29" s="25"/>
      <c r="M29" s="25"/>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row>
    <row r="30" spans="1:74" x14ac:dyDescent="0.2">
      <c r="A30" s="44"/>
      <c r="B30" s="40" t="s">
        <v>510</v>
      </c>
      <c r="C30" s="41" t="s">
        <v>511</v>
      </c>
      <c r="D30" s="42" t="s">
        <v>49</v>
      </c>
      <c r="E30" s="25"/>
      <c r="F30" s="24"/>
      <c r="G30" s="25"/>
      <c r="H30" s="25"/>
      <c r="I30" s="25"/>
      <c r="J30" s="25"/>
      <c r="K30" s="25"/>
      <c r="L30" s="25"/>
      <c r="M30" s="25"/>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row>
    <row r="31" spans="1:74" x14ac:dyDescent="0.2">
      <c r="A31" s="43"/>
      <c r="B31" s="40" t="s">
        <v>512</v>
      </c>
      <c r="C31" s="41" t="s">
        <v>513</v>
      </c>
      <c r="D31" s="42" t="s">
        <v>41</v>
      </c>
      <c r="E31" s="25"/>
      <c r="F31" s="24"/>
      <c r="G31" s="25"/>
      <c r="H31" s="25"/>
      <c r="I31" s="25"/>
      <c r="J31" s="25"/>
      <c r="K31" s="25"/>
      <c r="L31" s="25"/>
      <c r="M31" s="25"/>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row>
    <row r="32" spans="1:74" x14ac:dyDescent="0.2">
      <c r="A32" s="43"/>
      <c r="B32" s="40" t="s">
        <v>514</v>
      </c>
      <c r="C32" s="41" t="s">
        <v>515</v>
      </c>
      <c r="D32" s="42" t="s">
        <v>41</v>
      </c>
      <c r="E32" s="25"/>
      <c r="F32" s="24"/>
      <c r="G32" s="25"/>
      <c r="H32" s="25"/>
      <c r="I32" s="25"/>
      <c r="J32" s="25"/>
      <c r="K32" s="25"/>
      <c r="L32" s="25"/>
      <c r="M32" s="25"/>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row>
    <row r="33" spans="1:74" x14ac:dyDescent="0.2">
      <c r="A33" s="43"/>
      <c r="B33" s="40" t="s">
        <v>516</v>
      </c>
      <c r="C33" s="41" t="s">
        <v>517</v>
      </c>
      <c r="D33" s="42" t="s">
        <v>39</v>
      </c>
      <c r="E33" s="25"/>
      <c r="F33" s="24"/>
      <c r="G33" s="25"/>
      <c r="H33" s="25"/>
      <c r="I33" s="25"/>
      <c r="J33" s="25"/>
      <c r="K33" s="25"/>
      <c r="L33" s="25"/>
      <c r="M33" s="25"/>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row>
    <row r="34" spans="1:74" x14ac:dyDescent="0.2">
      <c r="A34" s="43"/>
      <c r="B34" s="40" t="s">
        <v>518</v>
      </c>
      <c r="C34" s="41" t="s">
        <v>519</v>
      </c>
      <c r="D34" s="42" t="s">
        <v>39</v>
      </c>
      <c r="E34" s="25"/>
      <c r="F34" s="24"/>
      <c r="G34" s="25"/>
      <c r="H34" s="25"/>
      <c r="I34" s="25"/>
      <c r="J34" s="25"/>
      <c r="K34" s="25"/>
      <c r="L34" s="25"/>
      <c r="M34" s="25"/>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row>
    <row r="35" spans="1:74" x14ac:dyDescent="0.2">
      <c r="A35" s="43"/>
      <c r="B35" s="40"/>
      <c r="C35" s="41"/>
      <c r="D35" s="42"/>
      <c r="E35" s="25"/>
      <c r="F35" s="24"/>
      <c r="G35" s="25"/>
      <c r="H35" s="25"/>
      <c r="I35" s="25"/>
      <c r="J35" s="25"/>
      <c r="K35" s="25"/>
      <c r="L35" s="25"/>
      <c r="M35" s="25"/>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row>
    <row r="36" spans="1:74" ht="15.75" x14ac:dyDescent="0.25">
      <c r="A36" s="43"/>
      <c r="B36" s="46" t="s">
        <v>520</v>
      </c>
      <c r="C36" s="41"/>
      <c r="D36" s="42"/>
      <c r="E36" s="25"/>
      <c r="F36" s="24"/>
      <c r="G36" s="25"/>
      <c r="H36" s="25"/>
      <c r="I36" s="25"/>
      <c r="J36" s="25"/>
      <c r="K36" s="25"/>
      <c r="L36" s="25"/>
      <c r="M36" s="25"/>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row>
    <row r="37" spans="1:74" x14ac:dyDescent="0.2">
      <c r="A37" s="24"/>
      <c r="B37" s="40" t="s">
        <v>521</v>
      </c>
      <c r="C37" s="41" t="s">
        <v>468</v>
      </c>
      <c r="D37" s="42" t="s">
        <v>44</v>
      </c>
      <c r="E37" s="25"/>
      <c r="F37" s="25"/>
      <c r="G37" s="25"/>
      <c r="H37" s="25"/>
      <c r="I37" s="25"/>
      <c r="J37" s="25"/>
      <c r="K37" s="25"/>
      <c r="L37" s="25"/>
      <c r="M37" s="25"/>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row>
    <row r="38" spans="1:74" x14ac:dyDescent="0.2">
      <c r="A38" s="24"/>
      <c r="B38" s="40" t="s">
        <v>522</v>
      </c>
      <c r="C38" s="41" t="s">
        <v>470</v>
      </c>
      <c r="D38" s="42" t="s">
        <v>45</v>
      </c>
      <c r="E38" s="25"/>
      <c r="F38" s="24"/>
      <c r="G38" s="25"/>
      <c r="H38" s="25"/>
      <c r="I38" s="25"/>
      <c r="J38" s="25"/>
      <c r="K38" s="25"/>
      <c r="L38" s="25"/>
      <c r="M38" s="25"/>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row>
    <row r="39" spans="1:74" x14ac:dyDescent="0.2">
      <c r="A39" s="24"/>
      <c r="B39" s="40" t="s">
        <v>523</v>
      </c>
      <c r="C39" s="41" t="s">
        <v>472</v>
      </c>
      <c r="D39" s="42" t="s">
        <v>44</v>
      </c>
      <c r="E39" s="25"/>
      <c r="F39" s="24"/>
      <c r="G39" s="25"/>
      <c r="H39" s="25"/>
      <c r="I39" s="25"/>
      <c r="J39" s="25"/>
      <c r="K39" s="25"/>
      <c r="L39" s="25"/>
      <c r="M39" s="25"/>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row>
    <row r="40" spans="1:74" x14ac:dyDescent="0.2">
      <c r="A40" s="24"/>
      <c r="B40" s="40" t="s">
        <v>524</v>
      </c>
      <c r="C40" s="41" t="s">
        <v>474</v>
      </c>
      <c r="D40" s="42" t="s">
        <v>44</v>
      </c>
      <c r="E40" s="25"/>
      <c r="F40" s="24"/>
      <c r="G40" s="25"/>
      <c r="H40" s="25"/>
      <c r="I40" s="25"/>
      <c r="J40" s="25"/>
      <c r="K40" s="25"/>
      <c r="L40" s="25"/>
      <c r="M40" s="25"/>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row>
    <row r="41" spans="1:74" x14ac:dyDescent="0.2">
      <c r="A41" s="24"/>
      <c r="B41" s="40" t="s">
        <v>525</v>
      </c>
      <c r="C41" s="41" t="s">
        <v>476</v>
      </c>
      <c r="D41" s="42" t="s">
        <v>477</v>
      </c>
      <c r="E41" s="25"/>
      <c r="F41" s="24"/>
      <c r="G41" s="25"/>
      <c r="H41" s="25"/>
      <c r="I41" s="25"/>
      <c r="J41" s="25"/>
      <c r="K41" s="25"/>
      <c r="L41" s="25"/>
      <c r="M41" s="25"/>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row>
    <row r="42" spans="1:74" x14ac:dyDescent="0.2">
      <c r="A42" s="24"/>
      <c r="B42" s="40" t="s">
        <v>526</v>
      </c>
      <c r="C42" s="41" t="s">
        <v>479</v>
      </c>
      <c r="D42" s="42" t="s">
        <v>47</v>
      </c>
      <c r="E42" s="25"/>
      <c r="F42" s="24"/>
      <c r="G42" s="25"/>
      <c r="H42" s="25"/>
      <c r="I42" s="25"/>
      <c r="J42" s="25"/>
      <c r="K42" s="25"/>
      <c r="L42" s="25"/>
      <c r="M42" s="25"/>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row>
    <row r="43" spans="1:74" x14ac:dyDescent="0.2">
      <c r="A43" s="43"/>
      <c r="B43" s="40" t="s">
        <v>527</v>
      </c>
      <c r="C43" s="41" t="s">
        <v>481</v>
      </c>
      <c r="D43" s="42" t="s">
        <v>482</v>
      </c>
      <c r="E43" s="25"/>
      <c r="F43" s="24"/>
      <c r="G43" s="25"/>
      <c r="H43" s="25"/>
      <c r="I43" s="25"/>
      <c r="J43" s="25"/>
      <c r="K43" s="25"/>
      <c r="L43" s="25"/>
      <c r="M43" s="25"/>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row>
    <row r="44" spans="1:74" x14ac:dyDescent="0.2">
      <c r="A44" s="44"/>
      <c r="B44" s="40" t="s">
        <v>528</v>
      </c>
      <c r="C44" s="41" t="s">
        <v>484</v>
      </c>
      <c r="D44" s="42" t="s">
        <v>48</v>
      </c>
      <c r="E44" s="25"/>
      <c r="F44" s="24"/>
      <c r="G44" s="25"/>
      <c r="H44" s="25"/>
      <c r="I44" s="25"/>
      <c r="J44" s="25"/>
      <c r="K44" s="25"/>
      <c r="L44" s="25"/>
      <c r="M44" s="25"/>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row>
    <row r="45" spans="1:74" x14ac:dyDescent="0.2">
      <c r="A45" s="44"/>
      <c r="B45" s="40" t="s">
        <v>529</v>
      </c>
      <c r="C45" s="41" t="s">
        <v>488</v>
      </c>
      <c r="D45" s="42" t="s">
        <v>39</v>
      </c>
      <c r="E45" s="25"/>
      <c r="F45" s="24"/>
      <c r="G45" s="25"/>
      <c r="H45" s="25"/>
      <c r="I45" s="25"/>
      <c r="J45" s="25"/>
      <c r="K45" s="25"/>
      <c r="L45" s="25"/>
      <c r="M45" s="25"/>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row>
    <row r="46" spans="1:74" x14ac:dyDescent="0.2">
      <c r="A46" s="44"/>
      <c r="B46" s="40" t="s">
        <v>530</v>
      </c>
      <c r="C46" s="41" t="s">
        <v>490</v>
      </c>
      <c r="D46" s="42" t="s">
        <v>40</v>
      </c>
      <c r="E46" s="25"/>
      <c r="F46" s="24"/>
      <c r="G46" s="25"/>
      <c r="H46" s="25"/>
      <c r="I46" s="25"/>
      <c r="J46" s="25"/>
      <c r="K46" s="25"/>
      <c r="L46" s="25"/>
      <c r="M46" s="25"/>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row>
    <row r="47" spans="1:74" x14ac:dyDescent="0.2">
      <c r="A47" s="44"/>
      <c r="B47" s="40" t="s">
        <v>531</v>
      </c>
      <c r="C47" s="41" t="s">
        <v>532</v>
      </c>
      <c r="D47" s="42" t="s">
        <v>40</v>
      </c>
      <c r="E47" s="25"/>
      <c r="F47" s="24"/>
      <c r="G47" s="25"/>
      <c r="H47" s="25"/>
      <c r="I47" s="25"/>
      <c r="J47" s="25"/>
      <c r="K47" s="25"/>
      <c r="L47" s="25"/>
      <c r="M47" s="25"/>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row>
    <row r="48" spans="1:74" x14ac:dyDescent="0.2">
      <c r="A48" s="44"/>
      <c r="B48" s="40" t="s">
        <v>533</v>
      </c>
      <c r="C48" s="41" t="s">
        <v>534</v>
      </c>
      <c r="D48" s="42" t="s">
        <v>40</v>
      </c>
      <c r="E48" s="25"/>
      <c r="F48" s="24"/>
      <c r="G48" s="25"/>
      <c r="H48" s="25"/>
      <c r="I48" s="25"/>
      <c r="J48" s="25"/>
      <c r="K48" s="25"/>
      <c r="L48" s="25"/>
      <c r="M48" s="25"/>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row>
    <row r="49" spans="1:74" x14ac:dyDescent="0.2">
      <c r="A49" s="24"/>
      <c r="B49" s="40" t="s">
        <v>535</v>
      </c>
      <c r="C49" s="41" t="s">
        <v>494</v>
      </c>
      <c r="D49" s="42" t="s">
        <v>38</v>
      </c>
      <c r="E49" s="25"/>
      <c r="F49" s="25"/>
      <c r="G49" s="25"/>
      <c r="H49" s="25"/>
      <c r="I49" s="25"/>
      <c r="J49" s="25"/>
      <c r="K49" s="25"/>
      <c r="L49" s="25"/>
      <c r="M49" s="25"/>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row>
    <row r="50" spans="1:74" x14ac:dyDescent="0.2">
      <c r="A50" s="24"/>
      <c r="B50" s="40" t="s">
        <v>536</v>
      </c>
      <c r="C50" s="41" t="s">
        <v>496</v>
      </c>
      <c r="D50" s="42" t="s">
        <v>38</v>
      </c>
      <c r="E50" s="25"/>
      <c r="F50" s="24"/>
      <c r="G50" s="25"/>
      <c r="H50" s="25"/>
      <c r="I50" s="25"/>
      <c r="J50" s="25"/>
      <c r="K50" s="25"/>
      <c r="L50" s="25"/>
      <c r="M50" s="25"/>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row>
    <row r="51" spans="1:74" x14ac:dyDescent="0.2">
      <c r="A51" s="24"/>
      <c r="B51" s="40" t="s">
        <v>537</v>
      </c>
      <c r="C51" s="41" t="s">
        <v>338</v>
      </c>
      <c r="D51" s="42" t="s">
        <v>38</v>
      </c>
      <c r="E51" s="25"/>
      <c r="F51" s="24"/>
      <c r="G51" s="25"/>
      <c r="H51" s="25"/>
      <c r="I51" s="25"/>
      <c r="J51" s="25"/>
      <c r="K51" s="25"/>
      <c r="L51" s="25"/>
      <c r="M51" s="25"/>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row>
    <row r="52" spans="1:74" x14ac:dyDescent="0.2">
      <c r="A52" s="24"/>
      <c r="B52" s="40" t="s">
        <v>538</v>
      </c>
      <c r="C52" s="41" t="s">
        <v>539</v>
      </c>
      <c r="D52" s="42" t="s">
        <v>38</v>
      </c>
      <c r="E52" s="25"/>
      <c r="F52" s="24"/>
      <c r="G52" s="25"/>
      <c r="H52" s="25"/>
      <c r="I52" s="25"/>
      <c r="J52" s="25"/>
      <c r="K52" s="25"/>
      <c r="L52" s="25"/>
      <c r="M52" s="25"/>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row>
    <row r="53" spans="1:74" x14ac:dyDescent="0.2">
      <c r="A53" s="24"/>
      <c r="B53" s="40" t="s">
        <v>540</v>
      </c>
      <c r="C53" s="41" t="s">
        <v>468</v>
      </c>
      <c r="D53" s="42" t="s">
        <v>44</v>
      </c>
      <c r="E53" s="25"/>
      <c r="F53" s="24"/>
      <c r="G53" s="25"/>
      <c r="H53" s="25"/>
      <c r="I53" s="25"/>
      <c r="J53" s="25"/>
      <c r="K53" s="25"/>
      <c r="L53" s="25"/>
      <c r="M53" s="25"/>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row>
    <row r="54" spans="1:74" x14ac:dyDescent="0.2">
      <c r="A54" s="24"/>
      <c r="B54" s="40" t="s">
        <v>541</v>
      </c>
      <c r="C54" s="41" t="s">
        <v>500</v>
      </c>
      <c r="D54" s="42" t="s">
        <v>44</v>
      </c>
      <c r="E54" s="25"/>
      <c r="F54" s="24"/>
      <c r="G54" s="25"/>
      <c r="H54" s="25"/>
      <c r="I54" s="25"/>
      <c r="J54" s="25"/>
      <c r="K54" s="25"/>
      <c r="L54" s="25"/>
      <c r="M54" s="25"/>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row>
    <row r="55" spans="1:74" x14ac:dyDescent="0.2">
      <c r="A55" s="43"/>
      <c r="B55" s="40" t="s">
        <v>542</v>
      </c>
      <c r="C55" s="41" t="s">
        <v>543</v>
      </c>
      <c r="D55" s="42" t="s">
        <v>44</v>
      </c>
      <c r="E55" s="25"/>
      <c r="F55" s="24"/>
      <c r="G55" s="25"/>
      <c r="H55" s="25"/>
      <c r="I55" s="25"/>
      <c r="J55" s="25"/>
      <c r="K55" s="25"/>
      <c r="L55" s="25"/>
      <c r="M55" s="25"/>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row>
    <row r="56" spans="1:74" x14ac:dyDescent="0.2">
      <c r="A56" s="44"/>
      <c r="B56" s="40" t="s">
        <v>544</v>
      </c>
      <c r="C56" s="41" t="s">
        <v>502</v>
      </c>
      <c r="D56" s="42" t="s">
        <v>477</v>
      </c>
      <c r="E56" s="25"/>
      <c r="F56" s="24"/>
      <c r="G56" s="25"/>
      <c r="H56" s="25"/>
      <c r="I56" s="25"/>
      <c r="J56" s="25"/>
      <c r="K56" s="25"/>
      <c r="L56" s="25"/>
      <c r="M56" s="25"/>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row>
    <row r="57" spans="1:74" x14ac:dyDescent="0.2">
      <c r="A57" s="44"/>
      <c r="B57" s="40" t="s">
        <v>545</v>
      </c>
      <c r="C57" s="41" t="s">
        <v>479</v>
      </c>
      <c r="D57" s="42" t="s">
        <v>47</v>
      </c>
      <c r="E57" s="25"/>
      <c r="F57" s="24"/>
      <c r="G57" s="25"/>
      <c r="H57" s="25"/>
      <c r="I57" s="25"/>
      <c r="J57" s="25"/>
      <c r="K57" s="25"/>
      <c r="L57" s="25"/>
      <c r="M57" s="25"/>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row>
    <row r="58" spans="1:74" x14ac:dyDescent="0.2">
      <c r="A58" s="44"/>
      <c r="B58" s="40" t="s">
        <v>546</v>
      </c>
      <c r="C58" s="41" t="s">
        <v>484</v>
      </c>
      <c r="D58" s="42" t="s">
        <v>48</v>
      </c>
      <c r="E58" s="25"/>
      <c r="F58" s="24"/>
      <c r="G58" s="25"/>
      <c r="H58" s="25"/>
      <c r="I58" s="25"/>
      <c r="J58" s="25"/>
      <c r="K58" s="25"/>
      <c r="L58" s="25"/>
      <c r="M58" s="25"/>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row>
    <row r="59" spans="1:74" x14ac:dyDescent="0.2">
      <c r="A59" s="44"/>
      <c r="B59" s="40" t="s">
        <v>547</v>
      </c>
      <c r="C59" s="41" t="s">
        <v>506</v>
      </c>
      <c r="D59" s="42" t="s">
        <v>48</v>
      </c>
      <c r="E59" s="25"/>
      <c r="F59" s="24"/>
      <c r="G59" s="25"/>
      <c r="H59" s="25"/>
      <c r="I59" s="25"/>
      <c r="J59" s="25"/>
      <c r="K59" s="25"/>
      <c r="L59" s="25"/>
      <c r="M59" s="25"/>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row>
    <row r="60" spans="1:74" x14ac:dyDescent="0.2">
      <c r="A60" s="44"/>
      <c r="B60" s="40" t="s">
        <v>548</v>
      </c>
      <c r="C60" s="41" t="s">
        <v>549</v>
      </c>
      <c r="D60" s="42" t="s">
        <v>39</v>
      </c>
      <c r="E60" s="25"/>
      <c r="F60" s="24"/>
      <c r="G60" s="25"/>
      <c r="H60" s="25"/>
      <c r="I60" s="25"/>
      <c r="J60" s="25"/>
      <c r="K60" s="25"/>
      <c r="L60" s="25"/>
      <c r="M60" s="25"/>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row>
    <row r="61" spans="1:74" x14ac:dyDescent="0.2">
      <c r="A61" s="43"/>
      <c r="B61" s="40" t="s">
        <v>550</v>
      </c>
      <c r="C61" s="41" t="s">
        <v>551</v>
      </c>
      <c r="D61" s="42" t="s">
        <v>39</v>
      </c>
      <c r="E61" s="25"/>
      <c r="F61" s="24"/>
      <c r="G61" s="25"/>
      <c r="H61" s="25"/>
      <c r="I61" s="25"/>
      <c r="J61" s="25"/>
      <c r="K61" s="25"/>
      <c r="L61" s="25"/>
      <c r="M61" s="25"/>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row>
    <row r="62" spans="1:74" x14ac:dyDescent="0.2">
      <c r="A62" s="43"/>
      <c r="B62" s="40" t="s">
        <v>552</v>
      </c>
      <c r="C62" s="41" t="s">
        <v>553</v>
      </c>
      <c r="D62" s="42" t="s">
        <v>49</v>
      </c>
      <c r="E62" s="25"/>
      <c r="F62" s="24"/>
      <c r="G62" s="25"/>
      <c r="H62" s="25"/>
      <c r="I62" s="25"/>
      <c r="J62" s="25"/>
      <c r="K62" s="25"/>
      <c r="L62" s="25"/>
      <c r="M62" s="25"/>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row>
    <row r="63" spans="1:74" x14ac:dyDescent="0.2">
      <c r="A63" s="43"/>
      <c r="B63" s="40" t="s">
        <v>554</v>
      </c>
      <c r="C63" s="41" t="s">
        <v>555</v>
      </c>
      <c r="D63" s="42" t="s">
        <v>39</v>
      </c>
      <c r="E63" s="25"/>
      <c r="F63" s="24"/>
      <c r="G63" s="25"/>
      <c r="H63" s="25"/>
      <c r="I63" s="25"/>
      <c r="J63" s="25"/>
      <c r="K63" s="25"/>
      <c r="L63" s="25"/>
      <c r="M63" s="25"/>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row>
    <row r="64" spans="1:74" x14ac:dyDescent="0.2">
      <c r="A64" s="43"/>
      <c r="B64" s="40" t="s">
        <v>556</v>
      </c>
      <c r="C64" s="41" t="s">
        <v>490</v>
      </c>
      <c r="D64" s="42" t="s">
        <v>40</v>
      </c>
      <c r="E64" s="25"/>
      <c r="F64" s="24"/>
      <c r="G64" s="25"/>
      <c r="H64" s="25"/>
      <c r="I64" s="25"/>
      <c r="J64" s="25"/>
      <c r="K64" s="25"/>
      <c r="L64" s="25"/>
      <c r="M64" s="25"/>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row>
    <row r="65" spans="1:74" x14ac:dyDescent="0.2">
      <c r="A65" s="43"/>
      <c r="B65" s="40" t="s">
        <v>557</v>
      </c>
      <c r="C65" s="41" t="s">
        <v>558</v>
      </c>
      <c r="D65" s="42" t="s">
        <v>40</v>
      </c>
      <c r="E65" s="25"/>
      <c r="F65" s="24"/>
      <c r="G65" s="25"/>
      <c r="H65" s="25"/>
      <c r="I65" s="25"/>
      <c r="J65" s="25"/>
      <c r="K65" s="25"/>
      <c r="L65" s="25"/>
      <c r="M65" s="25"/>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row>
    <row r="66" spans="1:74" x14ac:dyDescent="0.2">
      <c r="A66" s="43"/>
      <c r="B66" s="40" t="s">
        <v>559</v>
      </c>
      <c r="C66" s="41" t="s">
        <v>560</v>
      </c>
      <c r="D66" s="42" t="s">
        <v>39</v>
      </c>
      <c r="E66" s="25"/>
      <c r="F66" s="24"/>
      <c r="G66" s="25"/>
      <c r="H66" s="25"/>
      <c r="I66" s="25"/>
      <c r="J66" s="25"/>
      <c r="K66" s="25"/>
      <c r="L66" s="25"/>
      <c r="M66" s="25"/>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row>
    <row r="67" spans="1:74" x14ac:dyDescent="0.2">
      <c r="A67" s="43"/>
      <c r="B67" s="40" t="s">
        <v>561</v>
      </c>
      <c r="C67" s="41" t="s">
        <v>562</v>
      </c>
      <c r="D67" s="42" t="s">
        <v>39</v>
      </c>
      <c r="E67" s="25"/>
      <c r="F67" s="24"/>
      <c r="G67" s="25"/>
      <c r="H67" s="25"/>
      <c r="I67" s="25"/>
      <c r="J67" s="25"/>
      <c r="K67" s="25"/>
      <c r="L67" s="25"/>
      <c r="M67" s="25"/>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row>
    <row r="68" spans="1:74" x14ac:dyDescent="0.2">
      <c r="A68" s="43"/>
      <c r="B68" s="40" t="s">
        <v>563</v>
      </c>
      <c r="C68" s="41" t="s">
        <v>564</v>
      </c>
      <c r="D68" s="42" t="s">
        <v>40</v>
      </c>
      <c r="E68" s="25"/>
      <c r="F68" s="24"/>
      <c r="G68" s="25"/>
      <c r="H68" s="25"/>
      <c r="I68" s="25"/>
      <c r="J68" s="25"/>
      <c r="K68" s="25"/>
      <c r="L68" s="25"/>
      <c r="M68" s="25"/>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row>
    <row r="69" spans="1:74" x14ac:dyDescent="0.2">
      <c r="A69" s="43"/>
      <c r="B69" s="40"/>
      <c r="C69" s="41"/>
      <c r="D69" s="42"/>
      <c r="E69" s="25"/>
      <c r="F69" s="24"/>
      <c r="G69" s="25"/>
      <c r="H69" s="25"/>
      <c r="I69" s="25"/>
      <c r="J69" s="25"/>
      <c r="K69" s="25"/>
      <c r="L69" s="25"/>
      <c r="M69" s="25"/>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row>
    <row r="70" spans="1:74" ht="15.75" x14ac:dyDescent="0.25">
      <c r="A70" s="43"/>
      <c r="B70" s="46" t="s">
        <v>565</v>
      </c>
      <c r="C70" s="41"/>
      <c r="D70" s="42"/>
      <c r="E70" s="25"/>
      <c r="F70" s="24"/>
      <c r="G70" s="25"/>
      <c r="H70" s="25"/>
      <c r="I70" s="25"/>
      <c r="J70" s="25"/>
      <c r="K70" s="25"/>
      <c r="L70" s="25"/>
      <c r="M70" s="25"/>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row>
    <row r="71" spans="1:74" x14ac:dyDescent="0.2">
      <c r="A71" s="43"/>
      <c r="B71" s="40" t="s">
        <v>566</v>
      </c>
      <c r="C71" s="41" t="s">
        <v>511</v>
      </c>
      <c r="D71" s="42" t="s">
        <v>49</v>
      </c>
      <c r="E71" s="25"/>
      <c r="F71" s="24"/>
      <c r="G71" s="25"/>
      <c r="H71" s="25"/>
      <c r="I71" s="25"/>
      <c r="J71" s="25"/>
      <c r="K71" s="25"/>
      <c r="L71" s="25"/>
      <c r="M71" s="25"/>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row>
    <row r="72" spans="1:74" x14ac:dyDescent="0.2">
      <c r="A72" s="44"/>
      <c r="B72" s="40" t="s">
        <v>567</v>
      </c>
      <c r="C72" s="41" t="s">
        <v>515</v>
      </c>
      <c r="D72" s="42" t="s">
        <v>40</v>
      </c>
      <c r="E72" s="25"/>
      <c r="F72" s="24"/>
      <c r="G72" s="25"/>
      <c r="H72" s="25"/>
      <c r="I72" s="25"/>
      <c r="J72" s="25"/>
      <c r="K72" s="25"/>
      <c r="L72" s="25"/>
      <c r="M72" s="25"/>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row>
    <row r="73" spans="1:74" x14ac:dyDescent="0.2">
      <c r="A73" s="24"/>
      <c r="B73" s="40" t="s">
        <v>568</v>
      </c>
      <c r="C73" s="41" t="s">
        <v>569</v>
      </c>
      <c r="D73" s="42" t="s">
        <v>40</v>
      </c>
      <c r="E73" s="25"/>
      <c r="F73" s="24"/>
      <c r="G73" s="25"/>
      <c r="H73" s="25"/>
      <c r="I73" s="25"/>
      <c r="J73" s="25"/>
      <c r="K73" s="25"/>
      <c r="L73" s="25"/>
      <c r="M73" s="25"/>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row>
    <row r="74" spans="1:74" x14ac:dyDescent="0.2">
      <c r="A74" s="24"/>
      <c r="B74" s="40" t="s">
        <v>570</v>
      </c>
      <c r="C74" s="41" t="s">
        <v>571</v>
      </c>
      <c r="D74" s="42" t="s">
        <v>40</v>
      </c>
      <c r="E74" s="25"/>
      <c r="F74" s="24"/>
      <c r="G74" s="25"/>
      <c r="H74" s="25"/>
      <c r="I74" s="25"/>
      <c r="J74" s="25"/>
      <c r="K74" s="25"/>
      <c r="L74" s="25"/>
      <c r="M74" s="25"/>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row>
    <row r="75" spans="1:74" s="45" customFormat="1" x14ac:dyDescent="0.2">
      <c r="A75" s="44"/>
      <c r="B75" s="47" t="s">
        <v>572</v>
      </c>
      <c r="C75" s="36" t="s">
        <v>573</v>
      </c>
      <c r="D75" s="42" t="s">
        <v>38</v>
      </c>
      <c r="E75" s="25"/>
      <c r="F75" s="24"/>
      <c r="G75" s="25"/>
      <c r="H75" s="25"/>
      <c r="I75" s="25"/>
      <c r="J75" s="25"/>
      <c r="K75" s="25"/>
      <c r="L75" s="25"/>
      <c r="M75" s="25"/>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row>
    <row r="76" spans="1:74" x14ac:dyDescent="0.2">
      <c r="A76" s="43"/>
      <c r="B76" s="40" t="s">
        <v>574</v>
      </c>
      <c r="C76" s="41" t="s">
        <v>511</v>
      </c>
      <c r="D76" s="82" t="s">
        <v>49</v>
      </c>
      <c r="E76" s="25"/>
      <c r="F76" s="24"/>
      <c r="G76" s="25"/>
      <c r="H76" s="25"/>
      <c r="I76" s="25"/>
      <c r="J76" s="25"/>
      <c r="K76" s="25"/>
      <c r="L76" s="25"/>
      <c r="M76" s="25"/>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row>
    <row r="77" spans="1:74" x14ac:dyDescent="0.2">
      <c r="A77" s="44"/>
      <c r="B77" s="40" t="s">
        <v>575</v>
      </c>
      <c r="C77" s="41" t="s">
        <v>515</v>
      </c>
      <c r="D77" s="42" t="s">
        <v>41</v>
      </c>
      <c r="E77" s="25"/>
      <c r="F77" s="24"/>
      <c r="G77" s="25"/>
      <c r="H77" s="25"/>
      <c r="I77" s="25"/>
      <c r="J77" s="25"/>
      <c r="K77" s="25"/>
      <c r="L77" s="25"/>
      <c r="M77" s="25"/>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row>
    <row r="78" spans="1:74" x14ac:dyDescent="0.2">
      <c r="A78" s="24"/>
      <c r="B78" s="40" t="s">
        <v>576</v>
      </c>
      <c r="C78" s="41" t="s">
        <v>569</v>
      </c>
      <c r="D78" s="42" t="s">
        <v>41</v>
      </c>
      <c r="E78" s="25"/>
      <c r="F78" s="24"/>
      <c r="G78" s="25"/>
      <c r="H78" s="25"/>
      <c r="I78" s="25"/>
      <c r="J78" s="25"/>
      <c r="K78" s="25"/>
      <c r="L78" s="25"/>
      <c r="M78" s="25"/>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row>
    <row r="79" spans="1:74" x14ac:dyDescent="0.2">
      <c r="A79" s="24"/>
      <c r="B79" s="40" t="s">
        <v>577</v>
      </c>
      <c r="C79" s="41" t="s">
        <v>571</v>
      </c>
      <c r="D79" s="42" t="s">
        <v>41</v>
      </c>
      <c r="E79" s="25"/>
      <c r="F79" s="24"/>
      <c r="G79" s="25"/>
      <c r="H79" s="25"/>
      <c r="I79" s="25"/>
      <c r="J79" s="25"/>
      <c r="K79" s="25"/>
      <c r="L79" s="25"/>
      <c r="M79" s="25"/>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row>
    <row r="80" spans="1:74" s="45" customFormat="1" x14ac:dyDescent="0.2">
      <c r="A80" s="44"/>
      <c r="B80" s="47" t="s">
        <v>578</v>
      </c>
      <c r="C80" s="36" t="s">
        <v>579</v>
      </c>
      <c r="D80" s="42" t="s">
        <v>41</v>
      </c>
      <c r="E80" s="25"/>
      <c r="F80" s="24"/>
      <c r="G80" s="25"/>
      <c r="H80" s="25"/>
      <c r="I80" s="25"/>
      <c r="J80" s="25"/>
      <c r="K80" s="25"/>
      <c r="L80" s="25"/>
      <c r="M80" s="25"/>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row>
    <row r="81" spans="1:13" ht="12.75" customHeight="1" x14ac:dyDescent="0.2">
      <c r="A81" s="24"/>
      <c r="B81" s="24"/>
      <c r="C81" s="24"/>
      <c r="D81" s="24"/>
      <c r="E81" s="25"/>
      <c r="F81" s="24"/>
      <c r="G81" s="24"/>
      <c r="H81" s="24"/>
      <c r="I81" s="24"/>
      <c r="J81" s="24"/>
      <c r="K81" s="24"/>
      <c r="L81" s="24"/>
      <c r="M81" s="24"/>
    </row>
    <row r="82" spans="1:13" x14ac:dyDescent="0.2">
      <c r="A82" s="24"/>
      <c r="B82" s="24"/>
      <c r="C82" s="24"/>
      <c r="D82" s="24"/>
      <c r="E82" s="27"/>
      <c r="F82" s="24"/>
      <c r="G82" s="24"/>
      <c r="H82" s="24"/>
      <c r="I82" s="24"/>
      <c r="J82" s="24"/>
      <c r="K82" s="24"/>
      <c r="L82" s="24"/>
      <c r="M82" s="24"/>
    </row>
    <row r="83" spans="1:13" x14ac:dyDescent="0.2">
      <c r="A83" s="24"/>
      <c r="B83" s="24"/>
      <c r="C83" s="24"/>
      <c r="D83" s="24"/>
      <c r="E83" s="24"/>
      <c r="F83" s="24"/>
      <c r="G83" s="24"/>
      <c r="H83" s="24"/>
      <c r="I83" s="24"/>
      <c r="J83" s="24"/>
      <c r="K83" s="24"/>
      <c r="L83" s="24"/>
      <c r="M83" s="24"/>
    </row>
    <row r="84" spans="1:13" x14ac:dyDescent="0.2">
      <c r="A84" s="24"/>
      <c r="B84" s="24"/>
      <c r="C84" s="24"/>
      <c r="D84" s="24"/>
      <c r="E84" s="24"/>
      <c r="F84" s="24"/>
      <c r="G84" s="24"/>
      <c r="H84" s="24"/>
      <c r="I84" s="24"/>
      <c r="J84" s="24"/>
      <c r="K84" s="24"/>
      <c r="L84" s="24"/>
      <c r="M84" s="24"/>
    </row>
    <row r="85" spans="1:13" x14ac:dyDescent="0.2">
      <c r="A85" s="24"/>
      <c r="B85" s="24"/>
      <c r="C85" s="24"/>
      <c r="D85" s="24"/>
      <c r="E85" s="24"/>
      <c r="F85" s="24"/>
      <c r="G85" s="24"/>
      <c r="H85" s="24"/>
      <c r="I85" s="24"/>
      <c r="J85" s="24"/>
      <c r="K85" s="24"/>
      <c r="L85" s="24"/>
      <c r="M85" s="24"/>
    </row>
    <row r="86" spans="1:13" x14ac:dyDescent="0.2">
      <c r="A86" s="24"/>
      <c r="B86" s="24"/>
      <c r="C86" s="24"/>
      <c r="D86" s="24"/>
      <c r="E86" s="24"/>
      <c r="F86" s="24"/>
      <c r="G86" s="24"/>
      <c r="H86" s="24"/>
      <c r="I86" s="24"/>
      <c r="J86" s="24"/>
      <c r="K86" s="24"/>
      <c r="L86" s="24"/>
      <c r="M86" s="24"/>
    </row>
    <row r="87" spans="1:13" x14ac:dyDescent="0.2">
      <c r="A87" s="25"/>
      <c r="B87" s="25"/>
      <c r="C87" s="25"/>
      <c r="D87" s="25"/>
      <c r="E87" s="25"/>
      <c r="F87" s="25"/>
      <c r="G87" s="25"/>
      <c r="H87" s="25"/>
      <c r="I87" s="25"/>
      <c r="J87" s="25"/>
      <c r="K87" s="25"/>
      <c r="L87" s="24"/>
      <c r="M87" s="24"/>
    </row>
    <row r="88" spans="1:13" x14ac:dyDescent="0.2">
      <c r="A88" s="25"/>
      <c r="B88" s="25"/>
      <c r="C88" s="25"/>
      <c r="D88" s="25"/>
      <c r="E88" s="25"/>
      <c r="F88" s="25"/>
      <c r="G88" s="25"/>
      <c r="H88" s="25"/>
      <c r="I88" s="25"/>
      <c r="J88" s="25"/>
      <c r="K88" s="25"/>
      <c r="L88" s="24"/>
      <c r="M88" s="24"/>
    </row>
    <row r="89" spans="1:13" x14ac:dyDescent="0.2">
      <c r="A89" s="25"/>
      <c r="B89" s="25"/>
      <c r="C89" s="25"/>
      <c r="D89" s="25"/>
      <c r="E89" s="25"/>
      <c r="F89" s="25"/>
      <c r="G89" s="25"/>
      <c r="H89" s="25"/>
      <c r="I89" s="25"/>
      <c r="J89" s="25"/>
      <c r="K89" s="25"/>
      <c r="L89" s="24"/>
      <c r="M89" s="24"/>
    </row>
    <row r="90" spans="1:13" x14ac:dyDescent="0.2">
      <c r="A90" s="25"/>
      <c r="B90" s="25"/>
      <c r="C90" s="25"/>
      <c r="D90" s="25"/>
      <c r="E90" s="25"/>
      <c r="F90" s="25"/>
      <c r="G90" s="25"/>
      <c r="H90" s="25"/>
      <c r="I90" s="25"/>
      <c r="J90" s="25"/>
      <c r="K90" s="25"/>
      <c r="L90" s="24"/>
      <c r="M90" s="24"/>
    </row>
    <row r="91" spans="1:13" x14ac:dyDescent="0.2">
      <c r="A91" s="25"/>
      <c r="B91" s="25"/>
      <c r="C91" s="25"/>
      <c r="D91" s="25"/>
      <c r="E91" s="25"/>
      <c r="F91" s="25"/>
      <c r="G91" s="25"/>
      <c r="H91" s="25"/>
      <c r="I91" s="25"/>
      <c r="J91" s="25"/>
      <c r="K91" s="25"/>
      <c r="L91" s="24"/>
      <c r="M91" s="24"/>
    </row>
    <row r="92" spans="1:13" x14ac:dyDescent="0.2">
      <c r="A92" s="25"/>
      <c r="B92" s="25"/>
      <c r="C92" s="25"/>
      <c r="D92" s="25"/>
      <c r="E92" s="25"/>
      <c r="F92" s="25"/>
      <c r="G92" s="25"/>
      <c r="H92" s="25"/>
      <c r="I92" s="25"/>
      <c r="J92" s="25"/>
      <c r="K92" s="25"/>
      <c r="L92" s="24"/>
      <c r="M92" s="24"/>
    </row>
    <row r="93" spans="1:13" x14ac:dyDescent="0.2">
      <c r="A93" s="25"/>
      <c r="B93" s="25"/>
      <c r="C93" s="25"/>
      <c r="D93" s="25"/>
      <c r="E93" s="25"/>
      <c r="F93" s="25"/>
      <c r="G93" s="25"/>
      <c r="H93" s="25"/>
      <c r="I93" s="25"/>
      <c r="J93" s="25"/>
      <c r="K93" s="25"/>
      <c r="L93" s="24"/>
      <c r="M93" s="24"/>
    </row>
    <row r="94" spans="1:13" x14ac:dyDescent="0.2">
      <c r="A94" s="25"/>
      <c r="B94" s="25"/>
      <c r="C94" s="25"/>
      <c r="D94" s="25"/>
      <c r="E94" s="25"/>
      <c r="F94" s="25"/>
      <c r="G94" s="25"/>
      <c r="H94" s="25"/>
      <c r="I94" s="25"/>
      <c r="J94" s="25"/>
      <c r="K94" s="25"/>
      <c r="L94" s="24"/>
      <c r="M94" s="24"/>
    </row>
    <row r="95" spans="1:13" x14ac:dyDescent="0.2">
      <c r="A95" s="25"/>
      <c r="B95" s="25"/>
      <c r="C95" s="25"/>
      <c r="D95" s="25"/>
      <c r="E95" s="25"/>
      <c r="F95" s="25"/>
      <c r="G95" s="25"/>
      <c r="H95" s="25"/>
      <c r="I95" s="25"/>
      <c r="J95" s="25"/>
      <c r="K95" s="25"/>
      <c r="L95" s="24"/>
      <c r="M95" s="24"/>
    </row>
    <row r="96" spans="1:13" x14ac:dyDescent="0.2">
      <c r="A96" s="25"/>
      <c r="B96" s="25"/>
      <c r="C96" s="25"/>
      <c r="D96" s="25"/>
      <c r="E96" s="25"/>
      <c r="F96" s="25"/>
      <c r="G96" s="25"/>
      <c r="H96" s="25"/>
      <c r="I96" s="25"/>
      <c r="J96" s="25"/>
      <c r="K96" s="25"/>
      <c r="L96" s="24"/>
      <c r="M96" s="24"/>
    </row>
    <row r="97" spans="1:13" x14ac:dyDescent="0.2">
      <c r="A97" s="25"/>
      <c r="B97" s="25"/>
      <c r="C97" s="25"/>
      <c r="D97" s="25"/>
      <c r="E97" s="25"/>
      <c r="F97" s="25"/>
      <c r="G97" s="25"/>
      <c r="H97" s="25"/>
      <c r="I97" s="25"/>
      <c r="J97" s="25"/>
      <c r="K97" s="25"/>
      <c r="L97" s="24"/>
      <c r="M97" s="24"/>
    </row>
    <row r="98" spans="1:13" x14ac:dyDescent="0.2">
      <c r="A98" s="25"/>
      <c r="B98" s="25"/>
      <c r="C98" s="25"/>
      <c r="D98" s="25"/>
      <c r="E98" s="25"/>
      <c r="F98" s="25"/>
      <c r="G98" s="25"/>
      <c r="H98" s="25"/>
      <c r="I98" s="25"/>
      <c r="J98" s="25"/>
      <c r="K98" s="25"/>
      <c r="L98" s="24"/>
      <c r="M98" s="24"/>
    </row>
    <row r="99" spans="1:13" x14ac:dyDescent="0.2">
      <c r="A99" s="25"/>
      <c r="B99" s="25"/>
      <c r="C99" s="25"/>
      <c r="D99" s="25"/>
      <c r="E99" s="25"/>
      <c r="F99" s="25"/>
      <c r="G99" s="25"/>
      <c r="H99" s="25"/>
      <c r="I99" s="25"/>
      <c r="J99" s="25"/>
      <c r="K99" s="25"/>
      <c r="L99" s="24"/>
      <c r="M99" s="24"/>
    </row>
    <row r="100" spans="1:13" x14ac:dyDescent="0.2">
      <c r="A100" s="25"/>
      <c r="B100" s="25"/>
      <c r="C100" s="25"/>
      <c r="D100" s="25"/>
      <c r="E100" s="25"/>
      <c r="F100" s="25"/>
      <c r="G100" s="25"/>
      <c r="H100" s="25"/>
      <c r="I100" s="25"/>
      <c r="J100" s="25"/>
      <c r="K100" s="25"/>
      <c r="L100" s="24"/>
      <c r="M100" s="24"/>
    </row>
    <row r="101" spans="1:13" x14ac:dyDescent="0.2">
      <c r="A101" s="25"/>
      <c r="B101" s="25"/>
      <c r="C101" s="25"/>
      <c r="D101" s="25"/>
      <c r="E101" s="25"/>
      <c r="F101" s="25"/>
      <c r="G101" s="25"/>
      <c r="H101" s="25"/>
      <c r="I101" s="25"/>
      <c r="J101" s="25"/>
      <c r="K101" s="25"/>
      <c r="L101" s="24"/>
      <c r="M101" s="24"/>
    </row>
    <row r="102" spans="1:13" x14ac:dyDescent="0.2">
      <c r="A102" s="25"/>
      <c r="B102" s="25"/>
      <c r="C102" s="25"/>
      <c r="D102" s="25"/>
      <c r="E102" s="25"/>
      <c r="F102" s="25"/>
      <c r="G102" s="25"/>
      <c r="H102" s="25"/>
      <c r="I102" s="25"/>
      <c r="J102" s="25"/>
      <c r="K102" s="25"/>
      <c r="L102" s="24"/>
      <c r="M102" s="24"/>
    </row>
    <row r="103" spans="1:13" x14ac:dyDescent="0.2">
      <c r="A103" s="25"/>
      <c r="B103" s="25"/>
      <c r="C103" s="25"/>
      <c r="D103" s="25"/>
      <c r="E103" s="25"/>
      <c r="F103" s="25"/>
      <c r="G103" s="25"/>
      <c r="H103" s="25"/>
      <c r="I103" s="25"/>
      <c r="J103" s="25"/>
      <c r="K103" s="25"/>
      <c r="L103" s="24"/>
      <c r="M103" s="24"/>
    </row>
    <row r="104" spans="1:13" x14ac:dyDescent="0.2">
      <c r="A104" s="25"/>
      <c r="B104" s="25"/>
      <c r="C104" s="25"/>
      <c r="D104" s="25"/>
      <c r="E104" s="25"/>
      <c r="F104" s="25"/>
      <c r="G104" s="25"/>
      <c r="H104" s="25"/>
      <c r="I104" s="25"/>
      <c r="J104" s="25"/>
      <c r="K104" s="25"/>
      <c r="L104" s="24"/>
      <c r="M104" s="24"/>
    </row>
    <row r="105" spans="1:13" x14ac:dyDescent="0.2">
      <c r="A105" s="25"/>
      <c r="B105" s="25"/>
      <c r="C105" s="25"/>
      <c r="D105" s="25"/>
      <c r="E105" s="25"/>
      <c r="F105" s="25"/>
      <c r="G105" s="25"/>
      <c r="H105" s="25"/>
      <c r="I105" s="25"/>
      <c r="J105" s="25"/>
      <c r="K105" s="25"/>
      <c r="L105" s="24"/>
      <c r="M105" s="24"/>
    </row>
    <row r="106" spans="1:13" x14ac:dyDescent="0.2">
      <c r="A106" s="25"/>
      <c r="B106" s="25"/>
      <c r="C106" s="25"/>
      <c r="D106" s="25"/>
      <c r="E106" s="25"/>
      <c r="F106" s="25"/>
      <c r="G106" s="25"/>
      <c r="H106" s="25"/>
      <c r="I106" s="25"/>
      <c r="J106" s="25"/>
      <c r="K106" s="25"/>
      <c r="L106" s="24"/>
      <c r="M106" s="24"/>
    </row>
    <row r="107" spans="1:13" x14ac:dyDescent="0.2">
      <c r="A107" s="25"/>
      <c r="B107" s="25"/>
      <c r="C107" s="25"/>
      <c r="D107" s="25"/>
      <c r="E107" s="25"/>
      <c r="F107" s="25"/>
      <c r="G107" s="25"/>
      <c r="H107" s="25"/>
      <c r="I107" s="25"/>
      <c r="J107" s="25"/>
      <c r="K107" s="25"/>
      <c r="L107" s="24"/>
      <c r="M107" s="24"/>
    </row>
    <row r="108" spans="1:13" x14ac:dyDescent="0.2">
      <c r="A108" s="25"/>
      <c r="B108" s="25"/>
      <c r="C108" s="25"/>
      <c r="D108" s="25"/>
      <c r="E108" s="25"/>
      <c r="F108" s="25"/>
      <c r="G108" s="25"/>
      <c r="H108" s="25"/>
      <c r="I108" s="25"/>
      <c r="J108" s="25"/>
      <c r="K108" s="25"/>
      <c r="L108" s="24"/>
      <c r="M108" s="24"/>
    </row>
    <row r="109" spans="1:13" x14ac:dyDescent="0.2">
      <c r="A109" s="25"/>
      <c r="B109" s="25"/>
      <c r="C109" s="25"/>
      <c r="D109" s="25"/>
      <c r="E109" s="25"/>
      <c r="F109" s="25"/>
      <c r="G109" s="25"/>
      <c r="H109" s="25"/>
      <c r="I109" s="25"/>
      <c r="J109" s="25"/>
      <c r="K109" s="25"/>
      <c r="L109" s="24"/>
      <c r="M109" s="24"/>
    </row>
    <row r="110" spans="1:13" x14ac:dyDescent="0.2">
      <c r="A110" s="25"/>
      <c r="B110" s="25"/>
      <c r="C110" s="25"/>
      <c r="D110" s="25"/>
      <c r="E110" s="25"/>
      <c r="F110" s="25"/>
      <c r="G110" s="25"/>
      <c r="H110" s="25"/>
      <c r="I110" s="25"/>
      <c r="J110" s="25"/>
      <c r="K110" s="25"/>
      <c r="L110" s="24"/>
      <c r="M110" s="24"/>
    </row>
    <row r="111" spans="1:13" x14ac:dyDescent="0.2">
      <c r="A111" s="25"/>
      <c r="B111" s="25"/>
      <c r="C111" s="25"/>
      <c r="D111" s="25"/>
      <c r="E111" s="25"/>
      <c r="F111" s="25"/>
      <c r="G111" s="25"/>
      <c r="H111" s="25"/>
      <c r="I111" s="25"/>
      <c r="J111" s="25"/>
      <c r="K111" s="25"/>
      <c r="L111" s="24"/>
      <c r="M111" s="24"/>
    </row>
    <row r="112" spans="1:13" x14ac:dyDescent="0.2">
      <c r="A112" s="25"/>
      <c r="B112" s="25"/>
      <c r="C112" s="25"/>
      <c r="D112" s="25"/>
      <c r="E112" s="25"/>
      <c r="F112" s="25"/>
      <c r="G112" s="25"/>
      <c r="H112" s="25"/>
      <c r="I112" s="25"/>
      <c r="J112" s="25"/>
      <c r="K112" s="25"/>
      <c r="L112" s="24"/>
      <c r="M112" s="24"/>
    </row>
    <row r="113" spans="1:13" x14ac:dyDescent="0.2">
      <c r="A113" s="25"/>
      <c r="B113" s="25"/>
      <c r="C113" s="25"/>
      <c r="D113" s="25"/>
      <c r="E113" s="25"/>
      <c r="F113" s="25"/>
      <c r="G113" s="25"/>
      <c r="H113" s="25"/>
      <c r="I113" s="25"/>
      <c r="J113" s="25"/>
      <c r="K113" s="25"/>
      <c r="L113" s="24"/>
      <c r="M113" s="24"/>
    </row>
    <row r="114" spans="1:13" x14ac:dyDescent="0.2">
      <c r="A114" s="25"/>
      <c r="B114" s="25"/>
      <c r="C114" s="25"/>
      <c r="D114" s="25"/>
      <c r="E114" s="25"/>
      <c r="F114" s="25"/>
      <c r="G114" s="25"/>
      <c r="H114" s="25"/>
      <c r="I114" s="25"/>
      <c r="J114" s="25"/>
      <c r="K114" s="25"/>
      <c r="L114" s="24"/>
      <c r="M114" s="24"/>
    </row>
    <row r="115" spans="1:13" x14ac:dyDescent="0.2">
      <c r="A115" s="25"/>
      <c r="B115" s="25"/>
      <c r="C115" s="25"/>
      <c r="D115" s="25"/>
      <c r="E115" s="25"/>
      <c r="F115" s="25"/>
      <c r="G115" s="25"/>
      <c r="H115" s="25"/>
      <c r="I115" s="25"/>
      <c r="J115" s="25"/>
      <c r="K115" s="25"/>
      <c r="L115" s="24"/>
      <c r="M115" s="24"/>
    </row>
    <row r="116" spans="1:13" x14ac:dyDescent="0.2">
      <c r="A116" s="25"/>
      <c r="B116" s="25"/>
      <c r="C116" s="25"/>
      <c r="D116" s="25"/>
      <c r="E116" s="25"/>
      <c r="F116" s="25"/>
      <c r="G116" s="25"/>
      <c r="H116" s="25"/>
      <c r="I116" s="25"/>
      <c r="J116" s="25"/>
      <c r="K116" s="25"/>
      <c r="L116" s="24"/>
      <c r="M116" s="24"/>
    </row>
    <row r="117" spans="1:13" x14ac:dyDescent="0.2">
      <c r="A117" s="27"/>
      <c r="B117" s="27"/>
      <c r="C117" s="27"/>
      <c r="D117" s="27"/>
      <c r="E117" s="27"/>
      <c r="F117" s="27"/>
      <c r="G117" s="27"/>
      <c r="H117" s="27"/>
      <c r="I117" s="27"/>
      <c r="J117" s="27"/>
      <c r="K117" s="27"/>
    </row>
    <row r="118" spans="1:13" x14ac:dyDescent="0.2">
      <c r="A118" s="27"/>
      <c r="B118" s="27"/>
      <c r="C118" s="27"/>
      <c r="D118" s="27"/>
      <c r="E118" s="27"/>
      <c r="F118" s="27"/>
      <c r="G118" s="27"/>
      <c r="H118" s="27"/>
      <c r="I118" s="27"/>
      <c r="J118" s="27"/>
      <c r="K118" s="27"/>
    </row>
    <row r="119" spans="1:13" x14ac:dyDescent="0.2">
      <c r="A119" s="27"/>
      <c r="B119" s="27"/>
      <c r="C119" s="27"/>
      <c r="D119" s="27"/>
      <c r="E119" s="27"/>
      <c r="F119" s="27"/>
      <c r="G119" s="27"/>
      <c r="H119" s="27"/>
      <c r="I119" s="27"/>
      <c r="J119" s="27"/>
      <c r="K119" s="27"/>
    </row>
    <row r="120" spans="1:13" x14ac:dyDescent="0.2">
      <c r="A120" s="27"/>
      <c r="B120" s="27"/>
      <c r="C120" s="27"/>
      <c r="D120" s="27"/>
      <c r="E120" s="27"/>
      <c r="F120" s="27"/>
      <c r="G120" s="27"/>
      <c r="H120" s="27"/>
      <c r="I120" s="27"/>
      <c r="J120" s="27"/>
      <c r="K120" s="27"/>
    </row>
    <row r="121" spans="1:13" x14ac:dyDescent="0.2">
      <c r="A121" s="27"/>
      <c r="B121" s="27"/>
      <c r="C121" s="27"/>
      <c r="D121" s="27"/>
      <c r="E121" s="27"/>
      <c r="F121" s="27"/>
      <c r="G121" s="27"/>
      <c r="H121" s="27"/>
      <c r="I121" s="27"/>
      <c r="J121" s="27"/>
      <c r="K121" s="27"/>
    </row>
    <row r="122" spans="1:13" x14ac:dyDescent="0.2">
      <c r="A122" s="27"/>
      <c r="B122" s="27"/>
      <c r="C122" s="27"/>
      <c r="D122" s="27"/>
      <c r="E122" s="27"/>
      <c r="F122" s="27"/>
      <c r="G122" s="27"/>
      <c r="H122" s="27"/>
      <c r="I122" s="27"/>
      <c r="J122" s="27"/>
      <c r="K122" s="27"/>
    </row>
    <row r="123" spans="1:13" x14ac:dyDescent="0.2">
      <c r="A123" s="27"/>
      <c r="B123" s="27"/>
      <c r="C123" s="27"/>
      <c r="D123" s="27"/>
      <c r="E123" s="27"/>
      <c r="F123" s="27"/>
      <c r="G123" s="27"/>
      <c r="H123" s="27"/>
      <c r="I123" s="27"/>
      <c r="J123" s="27"/>
      <c r="K123" s="27"/>
    </row>
    <row r="124" spans="1:13" x14ac:dyDescent="0.2">
      <c r="A124" s="27"/>
      <c r="B124" s="27"/>
      <c r="C124" s="27"/>
      <c r="D124" s="27"/>
      <c r="E124" s="27"/>
      <c r="F124" s="27"/>
      <c r="G124" s="27"/>
      <c r="H124" s="27"/>
      <c r="I124" s="27"/>
      <c r="J124" s="27"/>
      <c r="K124" s="27"/>
    </row>
    <row r="125" spans="1:13" x14ac:dyDescent="0.2">
      <c r="A125" s="27"/>
      <c r="B125" s="27"/>
      <c r="C125" s="27"/>
      <c r="D125" s="27"/>
      <c r="E125" s="27"/>
      <c r="F125" s="27"/>
      <c r="G125" s="27"/>
      <c r="H125" s="27"/>
      <c r="I125" s="27"/>
      <c r="J125" s="27"/>
      <c r="K125" s="27"/>
    </row>
    <row r="126" spans="1:13" x14ac:dyDescent="0.2">
      <c r="A126" s="27"/>
      <c r="B126" s="27"/>
      <c r="C126" s="27"/>
      <c r="D126" s="27"/>
      <c r="E126" s="27"/>
      <c r="F126" s="27"/>
      <c r="G126" s="27"/>
      <c r="H126" s="27"/>
      <c r="I126" s="27"/>
      <c r="J126" s="27"/>
      <c r="K126" s="27"/>
    </row>
    <row r="127" spans="1:13" x14ac:dyDescent="0.2">
      <c r="A127" s="27"/>
      <c r="B127" s="27"/>
      <c r="C127" s="27"/>
      <c r="D127" s="27"/>
      <c r="E127" s="27"/>
      <c r="F127" s="27"/>
      <c r="G127" s="27"/>
      <c r="H127" s="27"/>
      <c r="I127" s="27"/>
      <c r="J127" s="27"/>
      <c r="K127" s="27"/>
    </row>
    <row r="128" spans="1:13" x14ac:dyDescent="0.2">
      <c r="A128" s="27"/>
      <c r="B128" s="27"/>
      <c r="C128" s="27"/>
      <c r="D128" s="27"/>
      <c r="E128" s="27"/>
      <c r="F128" s="27"/>
      <c r="G128" s="27"/>
      <c r="H128" s="27"/>
      <c r="I128" s="27"/>
      <c r="J128" s="27"/>
      <c r="K128" s="27"/>
    </row>
    <row r="129" spans="1:11" x14ac:dyDescent="0.2">
      <c r="A129" s="27"/>
      <c r="B129" s="27"/>
      <c r="C129" s="27"/>
      <c r="D129" s="27"/>
      <c r="E129" s="27"/>
      <c r="F129" s="27"/>
      <c r="G129" s="27"/>
      <c r="H129" s="27"/>
      <c r="I129" s="27"/>
      <c r="J129" s="27"/>
      <c r="K129" s="27"/>
    </row>
    <row r="130" spans="1:11" x14ac:dyDescent="0.2">
      <c r="A130" s="27"/>
      <c r="B130" s="27"/>
      <c r="C130" s="27"/>
      <c r="D130" s="27"/>
      <c r="E130" s="27"/>
      <c r="F130" s="27"/>
      <c r="G130" s="27"/>
      <c r="H130" s="27"/>
      <c r="I130" s="27"/>
      <c r="J130" s="27"/>
      <c r="K130" s="27"/>
    </row>
    <row r="131" spans="1:11" x14ac:dyDescent="0.2">
      <c r="A131" s="27"/>
      <c r="B131" s="27"/>
      <c r="C131" s="27"/>
      <c r="D131" s="27"/>
      <c r="E131" s="27"/>
      <c r="F131" s="27"/>
      <c r="G131" s="27"/>
      <c r="H131" s="27"/>
      <c r="I131" s="27"/>
      <c r="J131" s="27"/>
      <c r="K131" s="27"/>
    </row>
    <row r="132" spans="1:11" x14ac:dyDescent="0.2">
      <c r="A132" s="27"/>
      <c r="B132" s="27"/>
      <c r="C132" s="27"/>
      <c r="D132" s="27"/>
      <c r="E132" s="27"/>
      <c r="F132" s="27"/>
      <c r="G132" s="27"/>
      <c r="H132" s="27"/>
      <c r="I132" s="27"/>
      <c r="J132" s="27"/>
      <c r="K132" s="27"/>
    </row>
    <row r="133" spans="1:11" x14ac:dyDescent="0.2">
      <c r="A133" s="27"/>
      <c r="B133" s="27"/>
      <c r="C133" s="27"/>
      <c r="D133" s="27"/>
      <c r="E133" s="27"/>
      <c r="F133" s="27"/>
      <c r="G133" s="27"/>
      <c r="H133" s="27"/>
      <c r="I133" s="27"/>
      <c r="J133" s="27"/>
      <c r="K133" s="27"/>
    </row>
    <row r="134" spans="1:11" x14ac:dyDescent="0.2">
      <c r="A134" s="27"/>
      <c r="B134" s="27"/>
      <c r="C134" s="27"/>
      <c r="D134" s="27"/>
      <c r="E134" s="27"/>
      <c r="F134" s="27"/>
      <c r="G134" s="27"/>
      <c r="H134" s="27"/>
      <c r="I134" s="27"/>
      <c r="J134" s="27"/>
      <c r="K134" s="27"/>
    </row>
    <row r="135" spans="1:11" x14ac:dyDescent="0.2">
      <c r="A135" s="27"/>
      <c r="B135" s="27"/>
      <c r="C135" s="27"/>
      <c r="D135" s="27"/>
      <c r="E135" s="27"/>
      <c r="F135" s="27"/>
      <c r="G135" s="27"/>
      <c r="H135" s="27"/>
      <c r="I135" s="27"/>
      <c r="J135" s="27"/>
      <c r="K135" s="27"/>
    </row>
    <row r="136" spans="1:11" x14ac:dyDescent="0.2">
      <c r="A136" s="27"/>
      <c r="B136" s="27"/>
      <c r="C136" s="27"/>
      <c r="D136" s="27"/>
      <c r="E136" s="27"/>
      <c r="F136" s="27"/>
      <c r="G136" s="27"/>
      <c r="H136" s="27"/>
      <c r="I136" s="27"/>
      <c r="J136" s="27"/>
      <c r="K136" s="27"/>
    </row>
    <row r="137" spans="1:11" x14ac:dyDescent="0.2">
      <c r="A137" s="27"/>
      <c r="B137" s="27"/>
      <c r="C137" s="27"/>
      <c r="D137" s="27"/>
      <c r="E137" s="27"/>
      <c r="F137" s="27"/>
      <c r="G137" s="27"/>
      <c r="H137" s="27"/>
      <c r="I137" s="27"/>
      <c r="J137" s="27"/>
      <c r="K137" s="27"/>
    </row>
    <row r="138" spans="1:11" x14ac:dyDescent="0.2">
      <c r="A138" s="27"/>
      <c r="B138" s="27"/>
      <c r="C138" s="27"/>
      <c r="D138" s="27"/>
      <c r="E138" s="27"/>
      <c r="F138" s="27"/>
      <c r="G138" s="27"/>
      <c r="H138" s="27"/>
      <c r="I138" s="27"/>
      <c r="J138" s="27"/>
      <c r="K138" s="27"/>
    </row>
    <row r="139" spans="1:11" x14ac:dyDescent="0.2">
      <c r="A139" s="27"/>
      <c r="B139" s="27"/>
      <c r="C139" s="27"/>
      <c r="D139" s="27"/>
      <c r="E139" s="27"/>
      <c r="F139" s="27"/>
      <c r="G139" s="27"/>
      <c r="H139" s="27"/>
      <c r="I139" s="27"/>
      <c r="J139" s="27"/>
      <c r="K139" s="27"/>
    </row>
    <row r="140" spans="1:11" x14ac:dyDescent="0.2">
      <c r="A140" s="27"/>
      <c r="B140" s="27"/>
      <c r="C140" s="27"/>
      <c r="D140" s="27"/>
      <c r="E140" s="27"/>
      <c r="F140" s="27"/>
      <c r="G140" s="27"/>
      <c r="H140" s="27"/>
      <c r="I140" s="27"/>
      <c r="J140" s="27"/>
      <c r="K140" s="27"/>
    </row>
    <row r="141" spans="1:11" x14ac:dyDescent="0.2">
      <c r="A141" s="27"/>
      <c r="B141" s="27"/>
      <c r="C141" s="27"/>
      <c r="D141" s="27"/>
      <c r="E141" s="27"/>
      <c r="F141" s="27"/>
      <c r="G141" s="27"/>
      <c r="H141" s="27"/>
      <c r="I141" s="27"/>
      <c r="J141" s="27"/>
      <c r="K141" s="27"/>
    </row>
    <row r="142" spans="1:11" x14ac:dyDescent="0.2">
      <c r="A142" s="27"/>
      <c r="B142" s="27"/>
      <c r="C142" s="27"/>
      <c r="D142" s="27"/>
      <c r="E142" s="27"/>
      <c r="F142" s="27"/>
      <c r="G142" s="27"/>
      <c r="H142" s="27"/>
      <c r="I142" s="27"/>
      <c r="J142" s="27"/>
      <c r="K142" s="27"/>
    </row>
    <row r="143" spans="1:11" x14ac:dyDescent="0.2">
      <c r="A143" s="27"/>
      <c r="B143" s="27"/>
      <c r="C143" s="27"/>
      <c r="D143" s="27"/>
      <c r="E143" s="27"/>
      <c r="F143" s="27"/>
      <c r="G143" s="27"/>
      <c r="H143" s="27"/>
      <c r="I143" s="27"/>
      <c r="J143" s="27"/>
      <c r="K143" s="27"/>
    </row>
    <row r="144" spans="1:11" x14ac:dyDescent="0.2">
      <c r="A144" s="27"/>
      <c r="B144" s="27"/>
      <c r="C144" s="27"/>
      <c r="D144" s="27"/>
      <c r="E144" s="27"/>
      <c r="F144" s="27"/>
      <c r="G144" s="27"/>
      <c r="H144" s="27"/>
      <c r="I144" s="27"/>
      <c r="J144" s="27"/>
      <c r="K144" s="27"/>
    </row>
    <row r="145" spans="1:11" x14ac:dyDescent="0.2">
      <c r="A145" s="27"/>
      <c r="B145" s="27"/>
      <c r="C145" s="27"/>
      <c r="D145" s="27"/>
      <c r="E145" s="27"/>
      <c r="F145" s="27"/>
      <c r="G145" s="27"/>
      <c r="H145" s="27"/>
      <c r="I145" s="27"/>
      <c r="J145" s="27"/>
      <c r="K145" s="27"/>
    </row>
    <row r="146" spans="1:11" x14ac:dyDescent="0.2">
      <c r="A146" s="27"/>
      <c r="B146" s="27"/>
      <c r="C146" s="27"/>
      <c r="D146" s="27"/>
      <c r="E146" s="27"/>
      <c r="F146" s="27"/>
      <c r="G146" s="27"/>
      <c r="H146" s="27"/>
      <c r="I146" s="27"/>
      <c r="J146" s="27"/>
      <c r="K146" s="27"/>
    </row>
    <row r="147" spans="1:11" x14ac:dyDescent="0.2">
      <c r="A147" s="27"/>
      <c r="B147" s="27"/>
      <c r="C147" s="27"/>
      <c r="D147" s="27"/>
      <c r="E147" s="27"/>
      <c r="F147" s="27"/>
      <c r="G147" s="27"/>
      <c r="H147" s="27"/>
      <c r="I147" s="27"/>
      <c r="J147" s="27"/>
      <c r="K147" s="27"/>
    </row>
    <row r="148" spans="1:11" x14ac:dyDescent="0.2">
      <c r="A148" s="27"/>
      <c r="B148" s="27"/>
      <c r="C148" s="27"/>
      <c r="D148" s="27"/>
      <c r="E148" s="27"/>
      <c r="F148" s="27"/>
      <c r="G148" s="27"/>
      <c r="H148" s="27"/>
      <c r="I148" s="27"/>
      <c r="J148" s="27"/>
      <c r="K148" s="27"/>
    </row>
    <row r="149" spans="1:11" x14ac:dyDescent="0.2">
      <c r="A149" s="27"/>
      <c r="B149" s="27"/>
      <c r="C149" s="27"/>
      <c r="D149" s="27"/>
      <c r="E149" s="27"/>
      <c r="F149" s="27"/>
      <c r="G149" s="27"/>
      <c r="H149" s="27"/>
      <c r="I149" s="27"/>
      <c r="J149" s="27"/>
      <c r="K149" s="27"/>
    </row>
    <row r="150" spans="1:11" x14ac:dyDescent="0.2">
      <c r="A150" s="27"/>
      <c r="B150" s="27"/>
      <c r="C150" s="27"/>
      <c r="D150" s="27"/>
      <c r="E150" s="27"/>
      <c r="F150" s="27"/>
      <c r="G150" s="27"/>
      <c r="H150" s="27"/>
      <c r="I150" s="27"/>
      <c r="J150" s="27"/>
      <c r="K150" s="27"/>
    </row>
    <row r="151" spans="1:11" x14ac:dyDescent="0.2">
      <c r="A151" s="27"/>
      <c r="B151" s="27"/>
      <c r="C151" s="27"/>
      <c r="D151" s="27"/>
      <c r="E151" s="27"/>
      <c r="F151" s="27"/>
      <c r="G151" s="27"/>
      <c r="H151" s="27"/>
      <c r="I151" s="27"/>
      <c r="J151" s="27"/>
      <c r="K151" s="27"/>
    </row>
    <row r="152" spans="1:11" x14ac:dyDescent="0.2">
      <c r="A152" s="27"/>
      <c r="B152" s="27"/>
      <c r="C152" s="27"/>
      <c r="D152" s="27"/>
      <c r="E152" s="27"/>
      <c r="F152" s="27"/>
      <c r="G152" s="27"/>
      <c r="H152" s="27"/>
      <c r="I152" s="27"/>
      <c r="J152" s="27"/>
      <c r="K152" s="27"/>
    </row>
    <row r="153" spans="1:11" x14ac:dyDescent="0.2">
      <c r="A153" s="27"/>
      <c r="B153" s="27"/>
      <c r="C153" s="27"/>
      <c r="D153" s="27"/>
      <c r="E153" s="27"/>
      <c r="F153" s="27"/>
      <c r="G153" s="27"/>
      <c r="H153" s="27"/>
      <c r="I153" s="27"/>
      <c r="J153" s="27"/>
      <c r="K153" s="27"/>
    </row>
    <row r="154" spans="1:11" x14ac:dyDescent="0.2">
      <c r="A154" s="27"/>
      <c r="B154" s="27"/>
      <c r="C154" s="27"/>
      <c r="D154" s="27"/>
      <c r="E154" s="27"/>
      <c r="F154" s="27"/>
      <c r="G154" s="27"/>
      <c r="H154" s="27"/>
      <c r="I154" s="27"/>
      <c r="J154" s="27"/>
      <c r="K154" s="27"/>
    </row>
    <row r="155" spans="1:11" x14ac:dyDescent="0.2">
      <c r="A155" s="27"/>
      <c r="B155" s="27"/>
      <c r="C155" s="27"/>
      <c r="D155" s="27"/>
      <c r="E155" s="27"/>
      <c r="F155" s="27"/>
      <c r="G155" s="27"/>
      <c r="H155" s="27"/>
      <c r="I155" s="27"/>
      <c r="J155" s="27"/>
      <c r="K155" s="27"/>
    </row>
    <row r="156" spans="1:11" x14ac:dyDescent="0.2">
      <c r="A156" s="27"/>
      <c r="B156" s="27"/>
      <c r="C156" s="27"/>
      <c r="D156" s="27"/>
      <c r="E156" s="27"/>
      <c r="F156" s="27"/>
      <c r="G156" s="27"/>
      <c r="H156" s="27"/>
      <c r="I156" s="27"/>
      <c r="J156" s="27"/>
      <c r="K156" s="27"/>
    </row>
    <row r="157" spans="1:11" x14ac:dyDescent="0.2">
      <c r="A157" s="27"/>
      <c r="B157" s="27"/>
      <c r="C157" s="27"/>
      <c r="D157" s="27"/>
      <c r="E157" s="27"/>
      <c r="F157" s="27"/>
      <c r="G157" s="27"/>
      <c r="H157" s="27"/>
      <c r="I157" s="27"/>
      <c r="J157" s="27"/>
      <c r="K157" s="27"/>
    </row>
    <row r="158" spans="1:11" x14ac:dyDescent="0.2">
      <c r="A158" s="27"/>
      <c r="B158" s="27"/>
      <c r="C158" s="27"/>
      <c r="D158" s="27"/>
      <c r="E158" s="27"/>
      <c r="F158" s="27"/>
      <c r="G158" s="27"/>
      <c r="H158" s="27"/>
      <c r="I158" s="27"/>
      <c r="J158" s="27"/>
      <c r="K158" s="27"/>
    </row>
    <row r="159" spans="1:11" x14ac:dyDescent="0.2">
      <c r="A159" s="27"/>
      <c r="B159" s="27"/>
      <c r="C159" s="27"/>
      <c r="D159" s="27"/>
      <c r="E159" s="27"/>
      <c r="F159" s="27"/>
      <c r="G159" s="27"/>
      <c r="H159" s="27"/>
      <c r="I159" s="27"/>
      <c r="J159" s="27"/>
      <c r="K159" s="27"/>
    </row>
    <row r="160" spans="1:11" x14ac:dyDescent="0.2">
      <c r="A160" s="27"/>
      <c r="B160" s="27"/>
      <c r="C160" s="27"/>
      <c r="D160" s="27"/>
      <c r="E160" s="27"/>
      <c r="F160" s="27"/>
      <c r="G160" s="27"/>
      <c r="H160" s="27"/>
      <c r="I160" s="27"/>
      <c r="J160" s="27"/>
      <c r="K160" s="27"/>
    </row>
    <row r="161" spans="1:11" x14ac:dyDescent="0.2">
      <c r="A161" s="27"/>
      <c r="B161" s="27"/>
      <c r="C161" s="27"/>
      <c r="D161" s="27"/>
      <c r="E161" s="27"/>
      <c r="F161" s="27"/>
      <c r="G161" s="27"/>
      <c r="H161" s="27"/>
      <c r="I161" s="27"/>
      <c r="J161" s="27"/>
      <c r="K161" s="27"/>
    </row>
    <row r="162" spans="1:11" x14ac:dyDescent="0.2">
      <c r="A162" s="27"/>
      <c r="B162" s="27"/>
      <c r="C162" s="27"/>
      <c r="D162" s="27"/>
      <c r="E162" s="27"/>
      <c r="F162" s="27"/>
      <c r="G162" s="27"/>
      <c r="H162" s="27"/>
      <c r="I162" s="27"/>
      <c r="J162" s="27"/>
      <c r="K162" s="27"/>
    </row>
    <row r="163" spans="1:11" x14ac:dyDescent="0.2">
      <c r="A163" s="27"/>
      <c r="B163" s="27"/>
      <c r="C163" s="27"/>
      <c r="D163" s="27"/>
      <c r="E163" s="27"/>
      <c r="F163" s="27"/>
      <c r="G163" s="27"/>
      <c r="H163" s="27"/>
      <c r="I163" s="27"/>
      <c r="J163" s="27"/>
      <c r="K163" s="27"/>
    </row>
    <row r="164" spans="1:11" x14ac:dyDescent="0.2">
      <c r="A164" s="27"/>
      <c r="B164" s="27"/>
      <c r="C164" s="27"/>
      <c r="D164" s="27"/>
      <c r="E164" s="27"/>
      <c r="F164" s="27"/>
      <c r="G164" s="27"/>
      <c r="H164" s="27"/>
      <c r="I164" s="27"/>
      <c r="J164" s="27"/>
      <c r="K164" s="27"/>
    </row>
    <row r="165" spans="1:11" x14ac:dyDescent="0.2">
      <c r="A165" s="27"/>
      <c r="B165" s="27"/>
      <c r="C165" s="27"/>
      <c r="D165" s="27"/>
      <c r="E165" s="27"/>
      <c r="F165" s="27"/>
      <c r="G165" s="27"/>
      <c r="H165" s="27"/>
      <c r="I165" s="27"/>
      <c r="J165" s="27"/>
      <c r="K165" s="27"/>
    </row>
    <row r="166" spans="1:11" x14ac:dyDescent="0.2">
      <c r="A166" s="27"/>
      <c r="B166" s="27"/>
      <c r="C166" s="27"/>
      <c r="D166" s="27"/>
      <c r="E166" s="27"/>
      <c r="F166" s="27"/>
      <c r="G166" s="27"/>
      <c r="H166" s="27"/>
      <c r="I166" s="27"/>
      <c r="J166" s="27"/>
      <c r="K166" s="27"/>
    </row>
    <row r="167" spans="1:11" x14ac:dyDescent="0.2">
      <c r="A167" s="27"/>
      <c r="B167" s="27"/>
      <c r="C167" s="27"/>
      <c r="D167" s="27"/>
      <c r="E167" s="27"/>
      <c r="F167" s="27"/>
      <c r="G167" s="27"/>
      <c r="H167" s="27"/>
      <c r="I167" s="27"/>
      <c r="J167" s="27"/>
      <c r="K167" s="27"/>
    </row>
    <row r="168" spans="1:11" x14ac:dyDescent="0.2">
      <c r="A168" s="27"/>
      <c r="B168" s="27"/>
      <c r="C168" s="27"/>
      <c r="D168" s="27"/>
      <c r="E168" s="27"/>
      <c r="F168" s="27"/>
      <c r="G168" s="27"/>
      <c r="H168" s="27"/>
      <c r="I168" s="27"/>
      <c r="J168" s="27"/>
      <c r="K168" s="27"/>
    </row>
    <row r="169" spans="1:11" x14ac:dyDescent="0.2">
      <c r="A169" s="27"/>
      <c r="B169" s="27"/>
      <c r="C169" s="27"/>
      <c r="D169" s="27"/>
      <c r="E169" s="27"/>
      <c r="F169" s="27"/>
      <c r="G169" s="27"/>
      <c r="H169" s="27"/>
      <c r="I169" s="27"/>
      <c r="J169" s="27"/>
      <c r="K169" s="27"/>
    </row>
    <row r="170" spans="1:11" x14ac:dyDescent="0.2">
      <c r="A170" s="27"/>
      <c r="B170" s="27"/>
      <c r="C170" s="27"/>
      <c r="D170" s="27"/>
      <c r="E170" s="27"/>
      <c r="F170" s="27"/>
      <c r="G170" s="27"/>
      <c r="H170" s="27"/>
      <c r="I170" s="27"/>
      <c r="J170" s="27"/>
      <c r="K170" s="27"/>
    </row>
    <row r="171" spans="1:11" x14ac:dyDescent="0.2">
      <c r="A171" s="27"/>
      <c r="B171" s="27"/>
      <c r="C171" s="27"/>
      <c r="D171" s="27"/>
      <c r="E171" s="27"/>
      <c r="F171" s="27"/>
      <c r="G171" s="27"/>
      <c r="H171" s="27"/>
      <c r="I171" s="27"/>
      <c r="J171" s="27"/>
      <c r="K171" s="27"/>
    </row>
    <row r="172" spans="1:11" x14ac:dyDescent="0.2">
      <c r="A172" s="27"/>
      <c r="B172" s="27"/>
      <c r="C172" s="27"/>
      <c r="D172" s="27"/>
      <c r="E172" s="27"/>
      <c r="F172" s="27"/>
      <c r="G172" s="27"/>
      <c r="H172" s="27"/>
      <c r="I172" s="27"/>
      <c r="J172" s="27"/>
      <c r="K172" s="27"/>
    </row>
    <row r="173" spans="1:11" x14ac:dyDescent="0.2">
      <c r="A173" s="27"/>
      <c r="B173" s="27"/>
      <c r="C173" s="27"/>
      <c r="D173" s="27"/>
      <c r="E173" s="27"/>
      <c r="F173" s="27"/>
      <c r="G173" s="27"/>
      <c r="H173" s="27"/>
      <c r="I173" s="27"/>
      <c r="J173" s="27"/>
      <c r="K173" s="27"/>
    </row>
    <row r="174" spans="1:11" x14ac:dyDescent="0.2">
      <c r="A174" s="27"/>
      <c r="B174" s="27"/>
      <c r="C174" s="27"/>
      <c r="D174" s="27"/>
      <c r="E174" s="27"/>
      <c r="F174" s="27"/>
      <c r="G174" s="27"/>
      <c r="H174" s="27"/>
      <c r="I174" s="27"/>
      <c r="J174" s="27"/>
      <c r="K174" s="27"/>
    </row>
    <row r="175" spans="1:11" x14ac:dyDescent="0.2">
      <c r="A175" s="27"/>
      <c r="B175" s="27"/>
      <c r="C175" s="27"/>
      <c r="D175" s="27"/>
      <c r="E175" s="27"/>
      <c r="F175" s="27"/>
      <c r="G175" s="27"/>
      <c r="H175" s="27"/>
      <c r="I175" s="27"/>
      <c r="J175" s="27"/>
      <c r="K175" s="27"/>
    </row>
    <row r="176" spans="1:11" x14ac:dyDescent="0.2">
      <c r="A176" s="27"/>
      <c r="B176" s="27"/>
      <c r="C176" s="27"/>
      <c r="D176" s="27"/>
      <c r="E176" s="27"/>
      <c r="F176" s="27"/>
      <c r="G176" s="27"/>
      <c r="H176" s="27"/>
      <c r="I176" s="27"/>
      <c r="J176" s="27"/>
      <c r="K176" s="27"/>
    </row>
    <row r="177" spans="1:11" x14ac:dyDescent="0.2">
      <c r="A177" s="27"/>
      <c r="B177" s="27"/>
      <c r="C177" s="27"/>
      <c r="D177" s="27"/>
      <c r="E177" s="27"/>
      <c r="F177" s="27"/>
      <c r="G177" s="27"/>
      <c r="H177" s="27"/>
      <c r="I177" s="27"/>
      <c r="J177" s="27"/>
      <c r="K177" s="27"/>
    </row>
    <row r="178" spans="1:11" x14ac:dyDescent="0.2">
      <c r="A178" s="27"/>
      <c r="B178" s="27"/>
      <c r="C178" s="27"/>
      <c r="D178" s="27"/>
      <c r="E178" s="27"/>
      <c r="F178" s="27"/>
      <c r="G178" s="27"/>
      <c r="H178" s="27"/>
      <c r="I178" s="27"/>
      <c r="J178" s="27"/>
      <c r="K178" s="27"/>
    </row>
    <row r="179" spans="1:11" x14ac:dyDescent="0.2">
      <c r="A179" s="27"/>
      <c r="B179" s="27"/>
      <c r="C179" s="27"/>
      <c r="D179" s="27"/>
      <c r="E179" s="27"/>
      <c r="F179" s="27"/>
      <c r="G179" s="27"/>
      <c r="H179" s="27"/>
      <c r="I179" s="27"/>
      <c r="J179" s="27"/>
      <c r="K179" s="27"/>
    </row>
    <row r="180" spans="1:11" x14ac:dyDescent="0.2">
      <c r="A180" s="27"/>
      <c r="B180" s="27"/>
      <c r="C180" s="27"/>
      <c r="D180" s="27"/>
      <c r="E180" s="27"/>
      <c r="F180" s="27"/>
      <c r="G180" s="27"/>
      <c r="H180" s="27"/>
      <c r="I180" s="27"/>
      <c r="J180" s="27"/>
      <c r="K180" s="27"/>
    </row>
    <row r="181" spans="1:11" x14ac:dyDescent="0.2">
      <c r="A181" s="27"/>
      <c r="B181" s="27"/>
      <c r="C181" s="27"/>
      <c r="D181" s="27"/>
      <c r="E181" s="27"/>
      <c r="F181" s="27"/>
      <c r="G181" s="27"/>
      <c r="H181" s="27"/>
      <c r="I181" s="27"/>
      <c r="J181" s="27"/>
      <c r="K181" s="27"/>
    </row>
    <row r="182" spans="1:11" x14ac:dyDescent="0.2">
      <c r="A182" s="27"/>
      <c r="B182" s="27"/>
      <c r="C182" s="27"/>
      <c r="D182" s="27"/>
      <c r="E182" s="27"/>
      <c r="F182" s="27"/>
      <c r="G182" s="27"/>
      <c r="H182" s="27"/>
      <c r="I182" s="27"/>
      <c r="J182" s="27"/>
      <c r="K182" s="27"/>
    </row>
    <row r="183" spans="1:11" x14ac:dyDescent="0.2">
      <c r="A183" s="27"/>
      <c r="B183" s="27"/>
      <c r="C183" s="27"/>
      <c r="D183" s="27"/>
      <c r="E183" s="27"/>
      <c r="F183" s="27"/>
      <c r="G183" s="27"/>
      <c r="H183" s="27"/>
      <c r="I183" s="27"/>
      <c r="J183" s="27"/>
      <c r="K183" s="27"/>
    </row>
    <row r="184" spans="1:11" x14ac:dyDescent="0.2">
      <c r="A184" s="27"/>
      <c r="B184" s="27"/>
      <c r="C184" s="27"/>
      <c r="D184" s="27"/>
      <c r="E184" s="27"/>
      <c r="F184" s="27"/>
      <c r="G184" s="27"/>
      <c r="H184" s="27"/>
      <c r="I184" s="27"/>
      <c r="J184" s="27"/>
      <c r="K184" s="27"/>
    </row>
    <row r="185" spans="1:11" x14ac:dyDescent="0.2">
      <c r="A185" s="27"/>
      <c r="B185" s="27"/>
      <c r="C185" s="27"/>
      <c r="D185" s="27"/>
      <c r="E185" s="27"/>
      <c r="F185" s="27"/>
      <c r="G185" s="27"/>
      <c r="H185" s="27"/>
      <c r="I185" s="27"/>
      <c r="J185" s="27"/>
      <c r="K185" s="27"/>
    </row>
    <row r="186" spans="1:11" x14ac:dyDescent="0.2">
      <c r="A186" s="27"/>
      <c r="B186" s="27"/>
      <c r="C186" s="27"/>
      <c r="D186" s="27"/>
      <c r="E186" s="27"/>
      <c r="F186" s="27"/>
      <c r="G186" s="27"/>
      <c r="H186" s="27"/>
      <c r="I186" s="27"/>
      <c r="J186" s="27"/>
      <c r="K186" s="27"/>
    </row>
    <row r="187" spans="1:11" x14ac:dyDescent="0.2">
      <c r="A187" s="27"/>
      <c r="B187" s="27"/>
      <c r="C187" s="27"/>
      <c r="D187" s="27"/>
      <c r="E187" s="27"/>
      <c r="F187" s="27"/>
      <c r="G187" s="27"/>
      <c r="H187" s="27"/>
      <c r="I187" s="27"/>
      <c r="J187" s="27"/>
      <c r="K187" s="27"/>
    </row>
    <row r="188" spans="1:11" x14ac:dyDescent="0.2">
      <c r="A188" s="27"/>
      <c r="B188" s="27"/>
      <c r="C188" s="27"/>
      <c r="D188" s="27"/>
      <c r="E188" s="27"/>
      <c r="F188" s="27"/>
      <c r="G188" s="27"/>
      <c r="H188" s="27"/>
      <c r="I188" s="27"/>
      <c r="J188" s="27"/>
      <c r="K188" s="27"/>
    </row>
    <row r="189" spans="1:11" x14ac:dyDescent="0.2">
      <c r="A189" s="27"/>
      <c r="B189" s="27"/>
      <c r="C189" s="27"/>
      <c r="D189" s="27"/>
      <c r="E189" s="27"/>
      <c r="F189" s="27"/>
      <c r="G189" s="27"/>
      <c r="H189" s="27"/>
      <c r="I189" s="27"/>
      <c r="J189" s="27"/>
      <c r="K189" s="27"/>
    </row>
    <row r="190" spans="1:11" x14ac:dyDescent="0.2">
      <c r="A190" s="27"/>
      <c r="B190" s="27"/>
      <c r="C190" s="27"/>
      <c r="D190" s="27"/>
      <c r="E190" s="27"/>
      <c r="F190" s="27"/>
      <c r="G190" s="27"/>
      <c r="H190" s="27"/>
      <c r="I190" s="27"/>
      <c r="J190" s="27"/>
      <c r="K190" s="27"/>
    </row>
    <row r="191" spans="1:11" x14ac:dyDescent="0.2">
      <c r="A191" s="27"/>
      <c r="B191" s="27"/>
      <c r="C191" s="27"/>
      <c r="D191" s="27"/>
      <c r="E191" s="27"/>
      <c r="F191" s="27"/>
      <c r="G191" s="27"/>
      <c r="H191" s="27"/>
      <c r="I191" s="27"/>
      <c r="J191" s="27"/>
      <c r="K191" s="27"/>
    </row>
    <row r="192" spans="1:11" x14ac:dyDescent="0.2">
      <c r="A192" s="27"/>
      <c r="B192" s="27"/>
      <c r="C192" s="27"/>
      <c r="D192" s="27"/>
      <c r="E192" s="27"/>
      <c r="F192" s="27"/>
      <c r="G192" s="27"/>
      <c r="H192" s="27"/>
      <c r="I192" s="27"/>
      <c r="J192" s="27"/>
      <c r="K192" s="27"/>
    </row>
    <row r="193" spans="1:11" x14ac:dyDescent="0.2">
      <c r="A193" s="27"/>
      <c r="B193" s="27"/>
      <c r="C193" s="27"/>
      <c r="D193" s="27"/>
      <c r="E193" s="27"/>
      <c r="F193" s="27"/>
      <c r="G193" s="27"/>
      <c r="H193" s="27"/>
      <c r="I193" s="27"/>
      <c r="J193" s="27"/>
      <c r="K193" s="27"/>
    </row>
    <row r="194" spans="1:11" x14ac:dyDescent="0.2">
      <c r="A194" s="27"/>
      <c r="B194" s="27"/>
      <c r="C194" s="27"/>
      <c r="D194" s="27"/>
      <c r="E194" s="27"/>
      <c r="F194" s="27"/>
      <c r="G194" s="27"/>
      <c r="H194" s="27"/>
      <c r="I194" s="27"/>
      <c r="J194" s="27"/>
      <c r="K194" s="27"/>
    </row>
    <row r="195" spans="1:11" x14ac:dyDescent="0.2">
      <c r="A195" s="27"/>
      <c r="B195" s="27"/>
      <c r="C195" s="27"/>
      <c r="D195" s="27"/>
      <c r="E195" s="27"/>
      <c r="F195" s="27"/>
      <c r="G195" s="27"/>
      <c r="H195" s="27"/>
      <c r="I195" s="27"/>
      <c r="J195" s="27"/>
      <c r="K195" s="27"/>
    </row>
    <row r="196" spans="1:11" x14ac:dyDescent="0.2">
      <c r="A196" s="27"/>
      <c r="B196" s="27"/>
      <c r="C196" s="27"/>
      <c r="D196" s="27"/>
      <c r="E196" s="27"/>
      <c r="F196" s="27"/>
      <c r="G196" s="27"/>
      <c r="H196" s="27"/>
      <c r="I196" s="27"/>
      <c r="J196" s="27"/>
      <c r="K196" s="27"/>
    </row>
    <row r="197" spans="1:11" x14ac:dyDescent="0.2">
      <c r="A197" s="27"/>
      <c r="B197" s="27"/>
      <c r="C197" s="27"/>
      <c r="D197" s="27"/>
      <c r="E197" s="27"/>
      <c r="F197" s="27"/>
      <c r="G197" s="27"/>
      <c r="H197" s="27"/>
      <c r="I197" s="27"/>
      <c r="J197" s="27"/>
      <c r="K197" s="27"/>
    </row>
    <row r="198" spans="1:11" x14ac:dyDescent="0.2">
      <c r="A198" s="27"/>
      <c r="B198" s="27"/>
      <c r="C198" s="27"/>
      <c r="D198" s="27"/>
      <c r="E198" s="27"/>
      <c r="F198" s="27"/>
      <c r="G198" s="27"/>
      <c r="H198" s="27"/>
      <c r="I198" s="27"/>
      <c r="J198" s="27"/>
      <c r="K198" s="27"/>
    </row>
    <row r="199" spans="1:11" x14ac:dyDescent="0.2">
      <c r="A199" s="27"/>
      <c r="B199" s="27"/>
      <c r="C199" s="27"/>
      <c r="D199" s="27"/>
      <c r="E199" s="27"/>
      <c r="F199" s="27"/>
      <c r="G199" s="27"/>
      <c r="H199" s="27"/>
      <c r="I199" s="27"/>
      <c r="J199" s="27"/>
      <c r="K199" s="27"/>
    </row>
    <row r="200" spans="1:11" x14ac:dyDescent="0.2">
      <c r="A200" s="27"/>
      <c r="B200" s="27"/>
      <c r="C200" s="27"/>
      <c r="D200" s="27"/>
      <c r="E200" s="27"/>
      <c r="F200" s="27"/>
      <c r="G200" s="27"/>
      <c r="H200" s="27"/>
      <c r="I200" s="27"/>
      <c r="J200" s="27"/>
      <c r="K200" s="27"/>
    </row>
    <row r="201" spans="1:11" x14ac:dyDescent="0.2">
      <c r="A201" s="27"/>
      <c r="B201" s="27"/>
      <c r="C201" s="27"/>
      <c r="D201" s="27"/>
      <c r="E201" s="27"/>
      <c r="F201" s="27"/>
      <c r="G201" s="27"/>
      <c r="H201" s="27"/>
      <c r="I201" s="27"/>
      <c r="J201" s="27"/>
      <c r="K201" s="27"/>
    </row>
    <row r="202" spans="1:11" x14ac:dyDescent="0.2">
      <c r="A202" s="27"/>
      <c r="B202" s="27"/>
      <c r="C202" s="27"/>
      <c r="D202" s="27"/>
      <c r="E202" s="27"/>
      <c r="F202" s="27"/>
      <c r="G202" s="27"/>
      <c r="H202" s="27"/>
      <c r="I202" s="27"/>
      <c r="J202" s="27"/>
      <c r="K202" s="27"/>
    </row>
    <row r="203" spans="1:11" x14ac:dyDescent="0.2">
      <c r="A203" s="27"/>
      <c r="B203" s="27"/>
      <c r="C203" s="27"/>
      <c r="D203" s="27"/>
      <c r="E203" s="27"/>
      <c r="F203" s="27"/>
      <c r="G203" s="27"/>
      <c r="H203" s="27"/>
      <c r="I203" s="27"/>
      <c r="J203" s="27"/>
      <c r="K203" s="27"/>
    </row>
    <row r="204" spans="1:11" x14ac:dyDescent="0.2">
      <c r="A204" s="27"/>
      <c r="B204" s="27"/>
      <c r="C204" s="27"/>
      <c r="D204" s="27"/>
      <c r="E204" s="27"/>
      <c r="F204" s="27"/>
      <c r="G204" s="27"/>
      <c r="H204" s="27"/>
      <c r="I204" s="27"/>
      <c r="J204" s="27"/>
      <c r="K204" s="27"/>
    </row>
    <row r="205" spans="1:11" x14ac:dyDescent="0.2">
      <c r="A205" s="27"/>
      <c r="B205" s="27"/>
      <c r="C205" s="27"/>
      <c r="D205" s="27"/>
      <c r="E205" s="27"/>
      <c r="F205" s="27"/>
      <c r="G205" s="27"/>
      <c r="H205" s="27"/>
      <c r="I205" s="27"/>
      <c r="J205" s="27"/>
      <c r="K205" s="27"/>
    </row>
    <row r="206" spans="1:11" x14ac:dyDescent="0.2">
      <c r="A206" s="27"/>
      <c r="B206" s="27"/>
      <c r="C206" s="27"/>
      <c r="D206" s="27"/>
      <c r="E206" s="27"/>
      <c r="F206" s="27"/>
      <c r="G206" s="27"/>
      <c r="H206" s="27"/>
      <c r="I206" s="27"/>
      <c r="J206" s="27"/>
      <c r="K206" s="27"/>
    </row>
    <row r="207" spans="1:11" x14ac:dyDescent="0.2">
      <c r="A207" s="27"/>
      <c r="B207" s="27"/>
      <c r="C207" s="27"/>
      <c r="D207" s="27"/>
      <c r="E207" s="27"/>
      <c r="F207" s="27"/>
      <c r="G207" s="27"/>
      <c r="H207" s="27"/>
      <c r="I207" s="27"/>
      <c r="J207" s="27"/>
      <c r="K207" s="27"/>
    </row>
    <row r="208" spans="1:11" x14ac:dyDescent="0.2">
      <c r="A208" s="27"/>
      <c r="B208" s="27"/>
      <c r="C208" s="27"/>
      <c r="D208" s="27"/>
      <c r="E208" s="27"/>
      <c r="F208" s="27"/>
      <c r="G208" s="27"/>
      <c r="H208" s="27"/>
      <c r="I208" s="27"/>
      <c r="J208" s="27"/>
      <c r="K208" s="27"/>
    </row>
    <row r="209" spans="1:11" x14ac:dyDescent="0.2">
      <c r="A209" s="27"/>
      <c r="B209" s="27"/>
      <c r="C209" s="27"/>
      <c r="D209" s="27"/>
      <c r="E209" s="27"/>
      <c r="F209" s="27"/>
      <c r="G209" s="27"/>
      <c r="H209" s="27"/>
      <c r="I209" s="27"/>
      <c r="J209" s="27"/>
      <c r="K209" s="27"/>
    </row>
    <row r="210" spans="1:11" x14ac:dyDescent="0.2">
      <c r="A210" s="27"/>
      <c r="B210" s="27"/>
      <c r="C210" s="27"/>
      <c r="D210" s="27"/>
      <c r="E210" s="27"/>
      <c r="F210" s="27"/>
      <c r="G210" s="27"/>
      <c r="H210" s="27"/>
      <c r="I210" s="27"/>
      <c r="J210" s="27"/>
      <c r="K210" s="27"/>
    </row>
    <row r="211" spans="1:11" x14ac:dyDescent="0.2">
      <c r="A211" s="27"/>
      <c r="B211" s="27"/>
      <c r="C211" s="27"/>
      <c r="D211" s="27"/>
      <c r="E211" s="27"/>
      <c r="F211" s="27"/>
      <c r="G211" s="27"/>
      <c r="H211" s="27"/>
      <c r="I211" s="27"/>
      <c r="J211" s="27"/>
      <c r="K211" s="27"/>
    </row>
    <row r="212" spans="1:11" x14ac:dyDescent="0.2">
      <c r="A212" s="27"/>
      <c r="B212" s="27"/>
      <c r="C212" s="27"/>
      <c r="D212" s="27"/>
      <c r="E212" s="27"/>
      <c r="F212" s="27"/>
      <c r="G212" s="27"/>
      <c r="H212" s="27"/>
      <c r="I212" s="27"/>
      <c r="J212" s="27"/>
      <c r="K212" s="27"/>
    </row>
    <row r="213" spans="1:11" x14ac:dyDescent="0.2">
      <c r="A213" s="27"/>
      <c r="B213" s="27"/>
      <c r="C213" s="27"/>
      <c r="D213" s="27"/>
      <c r="E213" s="27"/>
      <c r="F213" s="27"/>
      <c r="G213" s="27"/>
      <c r="H213" s="27"/>
      <c r="I213" s="27"/>
      <c r="J213" s="27"/>
      <c r="K213" s="27"/>
    </row>
    <row r="214" spans="1:11" x14ac:dyDescent="0.2">
      <c r="A214" s="27"/>
      <c r="B214" s="27"/>
      <c r="C214" s="27"/>
      <c r="D214" s="27"/>
      <c r="E214" s="27"/>
      <c r="F214" s="27"/>
      <c r="G214" s="27"/>
      <c r="H214" s="27"/>
      <c r="I214" s="27"/>
      <c r="J214" s="27"/>
      <c r="K214" s="27"/>
    </row>
    <row r="215" spans="1:11" x14ac:dyDescent="0.2">
      <c r="A215" s="27"/>
      <c r="B215" s="27"/>
      <c r="C215" s="27"/>
      <c r="D215" s="27"/>
      <c r="E215" s="27"/>
      <c r="F215" s="27"/>
      <c r="G215" s="27"/>
      <c r="H215" s="27"/>
      <c r="I215" s="27"/>
      <c r="J215" s="27"/>
      <c r="K215" s="27"/>
    </row>
    <row r="216" spans="1:11" x14ac:dyDescent="0.2">
      <c r="A216" s="27"/>
      <c r="B216" s="27"/>
      <c r="C216" s="27"/>
      <c r="D216" s="27"/>
      <c r="E216" s="27"/>
      <c r="F216" s="27"/>
      <c r="G216" s="27"/>
      <c r="H216" s="27"/>
      <c r="I216" s="27"/>
      <c r="J216" s="27"/>
      <c r="K216" s="27"/>
    </row>
    <row r="217" spans="1:11" x14ac:dyDescent="0.2">
      <c r="A217" s="27"/>
      <c r="B217" s="27"/>
      <c r="C217" s="27"/>
      <c r="D217" s="27"/>
      <c r="E217" s="27"/>
      <c r="F217" s="27"/>
      <c r="G217" s="27"/>
      <c r="H217" s="27"/>
      <c r="I217" s="27"/>
      <c r="J217" s="27"/>
      <c r="K217" s="27"/>
    </row>
    <row r="218" spans="1:11" x14ac:dyDescent="0.2">
      <c r="A218" s="27"/>
      <c r="B218" s="27"/>
      <c r="C218" s="27"/>
      <c r="D218" s="27"/>
      <c r="E218" s="27"/>
      <c r="F218" s="27"/>
      <c r="G218" s="27"/>
      <c r="H218" s="27"/>
      <c r="I218" s="27"/>
      <c r="J218" s="27"/>
      <c r="K218" s="27"/>
    </row>
    <row r="219" spans="1:11" x14ac:dyDescent="0.2">
      <c r="A219" s="27"/>
      <c r="B219" s="27"/>
      <c r="C219" s="27"/>
      <c r="D219" s="27"/>
      <c r="E219" s="27"/>
      <c r="F219" s="27"/>
      <c r="G219" s="27"/>
      <c r="H219" s="27"/>
      <c r="I219" s="27"/>
      <c r="J219" s="27"/>
      <c r="K219" s="27"/>
    </row>
    <row r="220" spans="1:11" x14ac:dyDescent="0.2">
      <c r="A220" s="27"/>
      <c r="B220" s="27"/>
      <c r="C220" s="27"/>
      <c r="D220" s="27"/>
      <c r="E220" s="27"/>
      <c r="F220" s="27"/>
      <c r="G220" s="27"/>
      <c r="H220" s="27"/>
      <c r="I220" s="27"/>
      <c r="J220" s="27"/>
      <c r="K220" s="27"/>
    </row>
    <row r="221" spans="1:11" x14ac:dyDescent="0.2">
      <c r="A221" s="27"/>
      <c r="B221" s="27"/>
      <c r="C221" s="27"/>
      <c r="D221" s="27"/>
      <c r="E221" s="27"/>
      <c r="F221" s="27"/>
      <c r="G221" s="27"/>
      <c r="H221" s="27"/>
      <c r="I221" s="27"/>
      <c r="J221" s="27"/>
      <c r="K221" s="27"/>
    </row>
    <row r="222" spans="1:11" x14ac:dyDescent="0.2">
      <c r="A222" s="27"/>
      <c r="B222" s="27"/>
      <c r="C222" s="27"/>
      <c r="D222" s="27"/>
      <c r="E222" s="27"/>
      <c r="F222" s="27"/>
      <c r="G222" s="27"/>
      <c r="H222" s="27"/>
      <c r="I222" s="27"/>
      <c r="J222" s="27"/>
      <c r="K222" s="27"/>
    </row>
    <row r="223" spans="1:11" x14ac:dyDescent="0.2">
      <c r="A223" s="27"/>
      <c r="B223" s="27"/>
      <c r="C223" s="27"/>
      <c r="D223" s="27"/>
      <c r="E223" s="27"/>
      <c r="F223" s="27"/>
      <c r="G223" s="27"/>
      <c r="H223" s="27"/>
      <c r="I223" s="27"/>
      <c r="J223" s="27"/>
      <c r="K223" s="27"/>
    </row>
    <row r="224" spans="1:11" x14ac:dyDescent="0.2">
      <c r="A224" s="27"/>
      <c r="B224" s="27"/>
      <c r="C224" s="27"/>
      <c r="D224" s="27"/>
      <c r="E224" s="27"/>
      <c r="F224" s="27"/>
      <c r="G224" s="27"/>
      <c r="H224" s="27"/>
      <c r="I224" s="27"/>
      <c r="J224" s="27"/>
      <c r="K224" s="27"/>
    </row>
    <row r="225" spans="1:11" x14ac:dyDescent="0.2">
      <c r="A225" s="27"/>
      <c r="B225" s="27"/>
      <c r="C225" s="27"/>
      <c r="D225" s="27"/>
      <c r="E225" s="27"/>
      <c r="F225" s="27"/>
      <c r="G225" s="27"/>
      <c r="H225" s="27"/>
      <c r="I225" s="27"/>
      <c r="J225" s="27"/>
      <c r="K225" s="27"/>
    </row>
    <row r="226" spans="1:11" x14ac:dyDescent="0.2">
      <c r="A226" s="27"/>
      <c r="B226" s="27"/>
      <c r="C226" s="27"/>
      <c r="D226" s="27"/>
      <c r="E226" s="27"/>
      <c r="F226" s="27"/>
      <c r="G226" s="27"/>
      <c r="H226" s="27"/>
      <c r="I226" s="27"/>
      <c r="J226" s="27"/>
      <c r="K226" s="27"/>
    </row>
    <row r="227" spans="1:11" x14ac:dyDescent="0.2">
      <c r="A227" s="27"/>
      <c r="B227" s="27"/>
      <c r="C227" s="27"/>
      <c r="D227" s="27"/>
      <c r="E227" s="27"/>
      <c r="F227" s="27"/>
      <c r="G227" s="27"/>
      <c r="H227" s="27"/>
      <c r="I227" s="27"/>
      <c r="J227" s="27"/>
      <c r="K227" s="27"/>
    </row>
    <row r="228" spans="1:11" x14ac:dyDescent="0.2">
      <c r="A228" s="27"/>
      <c r="B228" s="27"/>
      <c r="C228" s="27"/>
      <c r="D228" s="27"/>
      <c r="E228" s="27"/>
      <c r="F228" s="27"/>
      <c r="G228" s="27"/>
      <c r="H228" s="27"/>
      <c r="I228" s="27"/>
      <c r="J228" s="27"/>
      <c r="K228" s="27"/>
    </row>
    <row r="229" spans="1:11" x14ac:dyDescent="0.2">
      <c r="A229" s="27"/>
      <c r="B229" s="27"/>
      <c r="C229" s="27"/>
      <c r="D229" s="27"/>
      <c r="E229" s="27"/>
      <c r="F229" s="27"/>
      <c r="G229" s="27"/>
      <c r="H229" s="27"/>
      <c r="I229" s="27"/>
      <c r="J229" s="27"/>
      <c r="K229" s="27"/>
    </row>
    <row r="230" spans="1:11" x14ac:dyDescent="0.2">
      <c r="A230" s="27"/>
      <c r="B230" s="27"/>
      <c r="C230" s="27"/>
      <c r="D230" s="27"/>
      <c r="E230" s="27"/>
      <c r="F230" s="27"/>
      <c r="G230" s="27"/>
      <c r="H230" s="27"/>
      <c r="I230" s="27"/>
      <c r="J230" s="27"/>
      <c r="K230" s="27"/>
    </row>
    <row r="231" spans="1:11" x14ac:dyDescent="0.2">
      <c r="A231" s="27"/>
      <c r="B231" s="27"/>
      <c r="C231" s="27"/>
      <c r="D231" s="27"/>
      <c r="E231" s="27"/>
      <c r="F231" s="27"/>
      <c r="G231" s="27"/>
      <c r="H231" s="27"/>
      <c r="I231" s="27"/>
      <c r="J231" s="27"/>
      <c r="K231" s="27"/>
    </row>
    <row r="232" spans="1:11" x14ac:dyDescent="0.2">
      <c r="A232" s="27"/>
      <c r="B232" s="27"/>
      <c r="C232" s="27"/>
      <c r="D232" s="27"/>
      <c r="E232" s="27"/>
      <c r="F232" s="27"/>
      <c r="G232" s="27"/>
      <c r="H232" s="27"/>
      <c r="I232" s="27"/>
      <c r="J232" s="27"/>
      <c r="K232" s="27"/>
    </row>
    <row r="233" spans="1:11" x14ac:dyDescent="0.2">
      <c r="A233" s="27"/>
      <c r="B233" s="27"/>
      <c r="C233" s="27"/>
      <c r="D233" s="27"/>
      <c r="E233" s="27"/>
      <c r="F233" s="27"/>
      <c r="G233" s="27"/>
      <c r="H233" s="27"/>
      <c r="I233" s="27"/>
      <c r="J233" s="27"/>
      <c r="K233" s="27"/>
    </row>
    <row r="234" spans="1:11" x14ac:dyDescent="0.2">
      <c r="A234" s="27"/>
      <c r="B234" s="27"/>
      <c r="C234" s="27"/>
      <c r="D234" s="27"/>
      <c r="E234" s="27"/>
      <c r="F234" s="27"/>
      <c r="G234" s="27"/>
      <c r="H234" s="27"/>
      <c r="I234" s="27"/>
      <c r="J234" s="27"/>
      <c r="K234" s="27"/>
    </row>
    <row r="235" spans="1:11" x14ac:dyDescent="0.2">
      <c r="A235" s="27"/>
      <c r="B235" s="27"/>
      <c r="C235" s="27"/>
      <c r="D235" s="27"/>
      <c r="E235" s="27"/>
      <c r="F235" s="27"/>
      <c r="G235" s="27"/>
      <c r="H235" s="27"/>
      <c r="I235" s="27"/>
      <c r="J235" s="27"/>
      <c r="K235" s="27"/>
    </row>
    <row r="236" spans="1:11" x14ac:dyDescent="0.2">
      <c r="A236" s="27"/>
      <c r="B236" s="27"/>
      <c r="C236" s="27"/>
      <c r="D236" s="27"/>
      <c r="E236" s="27"/>
      <c r="F236" s="27"/>
      <c r="G236" s="27"/>
      <c r="H236" s="27"/>
      <c r="I236" s="27"/>
      <c r="J236" s="27"/>
      <c r="K236" s="27"/>
    </row>
    <row r="237" spans="1:11" x14ac:dyDescent="0.2">
      <c r="A237" s="27"/>
      <c r="B237" s="27"/>
      <c r="C237" s="27"/>
      <c r="D237" s="27"/>
      <c r="E237" s="27"/>
      <c r="F237" s="27"/>
      <c r="G237" s="27"/>
      <c r="H237" s="27"/>
      <c r="I237" s="27"/>
      <c r="J237" s="27"/>
      <c r="K237" s="27"/>
    </row>
  </sheetData>
  <mergeCells count="3">
    <mergeCell ref="B1:D1"/>
    <mergeCell ref="B2:E2"/>
    <mergeCell ref="B4:D4"/>
  </mergeCells>
  <pageMargins left="0.24" right="0.31" top="0.32" bottom="0.36" header="0.26" footer="0.24"/>
  <pageSetup scale="50" orientation="landscape" r:id="rId1"/>
  <headerFooter scaleWithDoc="0" alignWithMargins="0">
    <oddHeader>&amp;R&amp;"Times New Roman,Regular"&amp;12CSFWP/CSFWLINST 3500.7F</oddHeader>
    <oddFooter>&amp;R&amp;"Times New Roman,Regular"&amp;12Enclosure (2)</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28"/>
  <sheetViews>
    <sheetView zoomScale="80" zoomScaleNormal="80" zoomScaleSheetLayoutView="80" zoomScalePageLayoutView="60" workbookViewId="0">
      <selection activeCell="C3" sqref="C3:Z3"/>
    </sheetView>
  </sheetViews>
  <sheetFormatPr defaultColWidth="8.85546875" defaultRowHeight="15" x14ac:dyDescent="0.25"/>
  <cols>
    <col min="1" max="1" width="10.140625" style="111" bestFit="1" customWidth="1"/>
    <col min="2" max="2" width="48.140625" style="111" customWidth="1"/>
    <col min="3" max="3" width="8.28515625" style="111" customWidth="1"/>
    <col min="4" max="4" width="9.28515625" style="111" customWidth="1"/>
    <col min="5" max="5" width="9.140625" style="111" customWidth="1"/>
    <col min="6" max="6" width="10" style="111" customWidth="1"/>
    <col min="7" max="7" width="8.7109375" style="111" customWidth="1"/>
    <col min="8" max="9" width="8.85546875" style="111" customWidth="1"/>
    <col min="10" max="10" width="9.28515625" style="111" customWidth="1"/>
    <col min="11" max="11" width="9.7109375" style="111" customWidth="1"/>
    <col min="12" max="12" width="9.140625" style="111" customWidth="1"/>
    <col min="13" max="13" width="9.85546875" style="111" customWidth="1"/>
    <col min="14" max="14" width="9.7109375" style="111" customWidth="1"/>
    <col min="15" max="15" width="9.28515625" style="111" customWidth="1"/>
    <col min="16" max="16" width="10.28515625" style="111" customWidth="1"/>
    <col min="17" max="17" width="7.7109375" style="111" customWidth="1"/>
    <col min="18" max="18" width="9.7109375" style="111" customWidth="1"/>
    <col min="19" max="19" width="9.140625" style="111" customWidth="1"/>
    <col min="20" max="22" width="9.7109375" style="111" customWidth="1"/>
    <col min="23" max="23" width="10" style="111" customWidth="1"/>
    <col min="24" max="24" width="9.5703125" style="111" customWidth="1"/>
    <col min="25" max="25" width="8.28515625" style="111" customWidth="1"/>
    <col min="26" max="26" width="8.85546875" style="111" customWidth="1"/>
    <col min="27" max="16384" width="8.85546875" style="111"/>
  </cols>
  <sheetData>
    <row r="1" spans="1:26" ht="9" customHeight="1" thickBot="1" x14ac:dyDescent="0.3"/>
    <row r="2" spans="1:26" ht="25.5" customHeight="1" thickBot="1" x14ac:dyDescent="0.3">
      <c r="A2" s="428" t="s">
        <v>580</v>
      </c>
      <c r="B2" s="429"/>
      <c r="C2" s="429"/>
      <c r="D2" s="429"/>
      <c r="E2" s="429"/>
      <c r="F2" s="429"/>
      <c r="G2" s="429"/>
      <c r="H2" s="429"/>
      <c r="I2" s="429"/>
      <c r="J2" s="429"/>
      <c r="K2" s="429"/>
      <c r="L2" s="429"/>
      <c r="M2" s="429"/>
      <c r="N2" s="429"/>
      <c r="O2" s="429"/>
      <c r="P2" s="429"/>
      <c r="Q2" s="429"/>
      <c r="R2" s="429"/>
      <c r="S2" s="429"/>
      <c r="T2" s="429"/>
      <c r="U2" s="429"/>
      <c r="V2" s="429"/>
      <c r="W2" s="429"/>
      <c r="X2" s="429"/>
      <c r="Y2" s="429"/>
      <c r="Z2" s="430"/>
    </row>
    <row r="3" spans="1:26" ht="30.75" customHeight="1" thickBot="1" x14ac:dyDescent="0.3">
      <c r="A3" s="135" t="s">
        <v>581</v>
      </c>
      <c r="B3" s="134" t="s">
        <v>172</v>
      </c>
      <c r="C3" s="431" t="s">
        <v>582</v>
      </c>
      <c r="D3" s="431"/>
      <c r="E3" s="431"/>
      <c r="F3" s="431"/>
      <c r="G3" s="431"/>
      <c r="H3" s="431"/>
      <c r="I3" s="431"/>
      <c r="J3" s="431"/>
      <c r="K3" s="431"/>
      <c r="L3" s="431"/>
      <c r="M3" s="431"/>
      <c r="N3" s="431"/>
      <c r="O3" s="431"/>
      <c r="P3" s="431"/>
      <c r="Q3" s="431"/>
      <c r="R3" s="431"/>
      <c r="S3" s="431"/>
      <c r="T3" s="431"/>
      <c r="U3" s="431"/>
      <c r="V3" s="431"/>
      <c r="W3" s="431"/>
      <c r="X3" s="431"/>
      <c r="Y3" s="431"/>
      <c r="Z3" s="432"/>
    </row>
    <row r="4" spans="1:26" s="132" customFormat="1" ht="39" thickBot="1" x14ac:dyDescent="0.25">
      <c r="A4" s="133"/>
      <c r="B4" s="133"/>
      <c r="C4" s="138" t="s">
        <v>583</v>
      </c>
      <c r="D4" s="136" t="s">
        <v>584</v>
      </c>
      <c r="E4" s="136" t="s">
        <v>585</v>
      </c>
      <c r="F4" s="136" t="s">
        <v>586</v>
      </c>
      <c r="G4" s="136" t="s">
        <v>587</v>
      </c>
      <c r="H4" s="136" t="s">
        <v>588</v>
      </c>
      <c r="I4" s="136" t="s">
        <v>589</v>
      </c>
      <c r="J4" s="136" t="s">
        <v>590</v>
      </c>
      <c r="K4" s="136" t="s">
        <v>591</v>
      </c>
      <c r="L4" s="136" t="s">
        <v>592</v>
      </c>
      <c r="M4" s="136" t="s">
        <v>593</v>
      </c>
      <c r="N4" s="136" t="s">
        <v>594</v>
      </c>
      <c r="O4" s="136" t="s">
        <v>595</v>
      </c>
      <c r="P4" s="136" t="s">
        <v>596</v>
      </c>
      <c r="Q4" s="137" t="s">
        <v>597</v>
      </c>
      <c r="R4" s="137" t="s">
        <v>598</v>
      </c>
      <c r="S4" s="137" t="s">
        <v>599</v>
      </c>
      <c r="T4" s="137" t="s">
        <v>600</v>
      </c>
      <c r="U4" s="137" t="s">
        <v>601</v>
      </c>
      <c r="V4" s="137" t="s">
        <v>602</v>
      </c>
      <c r="W4" s="137" t="s">
        <v>603</v>
      </c>
      <c r="X4" s="137" t="s">
        <v>604</v>
      </c>
      <c r="Y4" s="137" t="s">
        <v>605</v>
      </c>
      <c r="Z4" s="139" t="s">
        <v>606</v>
      </c>
    </row>
    <row r="5" spans="1:26" x14ac:dyDescent="0.25">
      <c r="A5" s="131" t="s">
        <v>29</v>
      </c>
      <c r="B5" s="130" t="s">
        <v>76</v>
      </c>
      <c r="C5" s="128" t="s">
        <v>29</v>
      </c>
      <c r="D5" s="126"/>
      <c r="E5" s="126"/>
      <c r="F5" s="127"/>
      <c r="G5" s="126"/>
      <c r="H5" s="126"/>
      <c r="I5" s="126"/>
      <c r="J5" s="126"/>
      <c r="K5" s="126"/>
      <c r="L5" s="126"/>
      <c r="M5" s="126"/>
      <c r="N5" s="126"/>
      <c r="O5" s="126"/>
      <c r="P5" s="126"/>
      <c r="Q5" s="125"/>
      <c r="R5" s="125"/>
      <c r="S5" s="125"/>
      <c r="T5" s="125"/>
      <c r="U5" s="125"/>
      <c r="V5" s="125"/>
      <c r="W5" s="125"/>
      <c r="X5" s="125"/>
      <c r="Y5" s="125"/>
      <c r="Z5" s="147"/>
    </row>
    <row r="6" spans="1:26" x14ac:dyDescent="0.25">
      <c r="A6" s="116" t="s">
        <v>30</v>
      </c>
      <c r="B6" s="115" t="s">
        <v>77</v>
      </c>
      <c r="C6" s="114"/>
      <c r="D6" s="113" t="s">
        <v>30</v>
      </c>
      <c r="E6" s="113"/>
      <c r="F6" s="113"/>
      <c r="G6" s="113"/>
      <c r="H6" s="113"/>
      <c r="I6" s="113"/>
      <c r="J6" s="113"/>
      <c r="K6" s="113"/>
      <c r="L6" s="113"/>
      <c r="M6" s="113"/>
      <c r="N6" s="113"/>
      <c r="O6" s="113"/>
      <c r="P6" s="113"/>
      <c r="Q6" s="112"/>
      <c r="R6" s="112"/>
      <c r="S6" s="112"/>
      <c r="T6" s="112"/>
      <c r="U6" s="112"/>
      <c r="V6" s="112"/>
      <c r="W6" s="112"/>
      <c r="X6" s="112"/>
      <c r="Y6" s="112"/>
      <c r="Z6" s="148"/>
    </row>
    <row r="7" spans="1:26" x14ac:dyDescent="0.25">
      <c r="A7" s="118" t="s">
        <v>31</v>
      </c>
      <c r="B7" s="117" t="s">
        <v>78</v>
      </c>
      <c r="C7" s="128"/>
      <c r="D7" s="126"/>
      <c r="E7" s="126" t="s">
        <v>31</v>
      </c>
      <c r="F7" s="127"/>
      <c r="G7" s="126"/>
      <c r="H7" s="126"/>
      <c r="I7" s="126"/>
      <c r="J7" s="126"/>
      <c r="K7" s="126"/>
      <c r="L7" s="126"/>
      <c r="M7" s="126"/>
      <c r="N7" s="126"/>
      <c r="O7" s="126"/>
      <c r="P7" s="126"/>
      <c r="Q7" s="125"/>
      <c r="R7" s="125"/>
      <c r="S7" s="125"/>
      <c r="T7" s="125"/>
      <c r="U7" s="125"/>
      <c r="V7" s="125"/>
      <c r="W7" s="125"/>
      <c r="X7" s="125"/>
      <c r="Y7" s="125"/>
      <c r="Z7" s="149"/>
    </row>
    <row r="8" spans="1:26" x14ac:dyDescent="0.25">
      <c r="A8" s="116" t="s">
        <v>32</v>
      </c>
      <c r="B8" s="115" t="s">
        <v>607</v>
      </c>
      <c r="C8" s="114"/>
      <c r="D8" s="113"/>
      <c r="E8" s="113"/>
      <c r="F8" s="124" t="s">
        <v>32</v>
      </c>
      <c r="G8" s="124"/>
      <c r="H8" s="124"/>
      <c r="I8" s="124"/>
      <c r="J8" s="113"/>
      <c r="K8" s="113"/>
      <c r="L8" s="113"/>
      <c r="M8" s="113"/>
      <c r="N8" s="113"/>
      <c r="O8" s="113"/>
      <c r="P8" s="113"/>
      <c r="Q8" s="112"/>
      <c r="R8" s="112"/>
      <c r="S8" s="112"/>
      <c r="T8" s="112"/>
      <c r="U8" s="112"/>
      <c r="V8" s="112"/>
      <c r="W8" s="112"/>
      <c r="X8" s="112"/>
      <c r="Y8" s="112"/>
      <c r="Z8" s="148"/>
    </row>
    <row r="9" spans="1:26" x14ac:dyDescent="0.25">
      <c r="A9" s="118" t="s">
        <v>33</v>
      </c>
      <c r="B9" s="117" t="s">
        <v>608</v>
      </c>
      <c r="C9" s="122"/>
      <c r="D9" s="121"/>
      <c r="E9" s="121"/>
      <c r="F9" s="121"/>
      <c r="G9" s="121" t="s">
        <v>33</v>
      </c>
      <c r="H9" s="121"/>
      <c r="I9" s="121"/>
      <c r="J9" s="121"/>
      <c r="K9" s="121"/>
      <c r="L9" s="121"/>
      <c r="M9" s="121"/>
      <c r="N9" s="121"/>
      <c r="O9" s="121"/>
      <c r="P9" s="121"/>
      <c r="Q9" s="120"/>
      <c r="R9" s="120"/>
      <c r="S9" s="120"/>
      <c r="T9" s="120"/>
      <c r="U9" s="120"/>
      <c r="V9" s="120"/>
      <c r="W9" s="120"/>
      <c r="X9" s="120"/>
      <c r="Y9" s="120"/>
      <c r="Z9" s="149"/>
    </row>
    <row r="10" spans="1:26" x14ac:dyDescent="0.25">
      <c r="A10" s="116" t="s">
        <v>34</v>
      </c>
      <c r="B10" s="115" t="s">
        <v>203</v>
      </c>
      <c r="C10" s="114"/>
      <c r="D10" s="113"/>
      <c r="E10" s="113"/>
      <c r="F10" s="113"/>
      <c r="G10" s="113"/>
      <c r="H10" s="113" t="s">
        <v>34</v>
      </c>
      <c r="I10" s="113"/>
      <c r="J10" s="113"/>
      <c r="K10" s="113"/>
      <c r="L10" s="113"/>
      <c r="M10" s="113"/>
      <c r="N10" s="113"/>
      <c r="O10" s="113"/>
      <c r="P10" s="113"/>
      <c r="Q10" s="112"/>
      <c r="R10" s="112"/>
      <c r="S10" s="112"/>
      <c r="T10" s="112"/>
      <c r="U10" s="112"/>
      <c r="V10" s="112"/>
      <c r="W10" s="112"/>
      <c r="X10" s="112"/>
      <c r="Y10" s="112"/>
      <c r="Z10" s="148"/>
    </row>
    <row r="11" spans="1:26" x14ac:dyDescent="0.25">
      <c r="A11" s="118" t="s">
        <v>35</v>
      </c>
      <c r="B11" s="117" t="s">
        <v>609</v>
      </c>
      <c r="C11" s="128"/>
      <c r="D11" s="126"/>
      <c r="E11" s="126"/>
      <c r="F11" s="127"/>
      <c r="G11" s="126"/>
      <c r="H11" s="126"/>
      <c r="I11" s="126" t="s">
        <v>35</v>
      </c>
      <c r="J11" s="126"/>
      <c r="K11" s="126"/>
      <c r="L11" s="126"/>
      <c r="M11" s="126"/>
      <c r="N11" s="126"/>
      <c r="O11" s="126"/>
      <c r="P11" s="126"/>
      <c r="Q11" s="125"/>
      <c r="R11" s="125"/>
      <c r="S11" s="125"/>
      <c r="T11" s="125"/>
      <c r="U11" s="125"/>
      <c r="V11" s="125"/>
      <c r="W11" s="125"/>
      <c r="X11" s="125"/>
      <c r="Y11" s="125"/>
      <c r="Z11" s="149"/>
    </row>
    <row r="12" spans="1:26" x14ac:dyDescent="0.25">
      <c r="A12" s="116" t="s">
        <v>36</v>
      </c>
      <c r="B12" s="115" t="s">
        <v>610</v>
      </c>
      <c r="C12" s="114"/>
      <c r="D12" s="113"/>
      <c r="E12" s="113"/>
      <c r="F12" s="113"/>
      <c r="G12" s="113"/>
      <c r="H12" s="113"/>
      <c r="I12" s="113"/>
      <c r="J12" s="113" t="s">
        <v>36</v>
      </c>
      <c r="K12" s="113"/>
      <c r="L12" s="113"/>
      <c r="M12" s="113"/>
      <c r="N12" s="113"/>
      <c r="O12" s="113"/>
      <c r="P12" s="113"/>
      <c r="Q12" s="112"/>
      <c r="R12" s="112"/>
      <c r="S12" s="112"/>
      <c r="T12" s="112"/>
      <c r="U12" s="112"/>
      <c r="V12" s="112"/>
      <c r="W12" s="112"/>
      <c r="X12" s="112"/>
      <c r="Y12" s="112"/>
      <c r="Z12" s="148"/>
    </row>
    <row r="13" spans="1:26" x14ac:dyDescent="0.25">
      <c r="A13" s="118" t="s">
        <v>37</v>
      </c>
      <c r="B13" s="117" t="s">
        <v>611</v>
      </c>
      <c r="C13" s="122"/>
      <c r="D13" s="121"/>
      <c r="E13" s="121"/>
      <c r="F13" s="121"/>
      <c r="G13" s="121"/>
      <c r="H13" s="121"/>
      <c r="I13" s="121"/>
      <c r="J13" s="121"/>
      <c r="K13" s="121" t="s">
        <v>37</v>
      </c>
      <c r="L13" s="121"/>
      <c r="M13" s="121"/>
      <c r="N13" s="121"/>
      <c r="O13" s="121"/>
      <c r="P13" s="121"/>
      <c r="Q13" s="121"/>
      <c r="R13" s="121"/>
      <c r="S13" s="121"/>
      <c r="T13" s="121"/>
      <c r="U13" s="121"/>
      <c r="V13" s="121"/>
      <c r="W13" s="121"/>
      <c r="X13" s="121"/>
      <c r="Y13" s="121"/>
      <c r="Z13" s="150"/>
    </row>
    <row r="14" spans="1:26" x14ac:dyDescent="0.25">
      <c r="A14" s="116" t="s">
        <v>38</v>
      </c>
      <c r="B14" s="115" t="s">
        <v>85</v>
      </c>
      <c r="C14" s="114"/>
      <c r="D14" s="113"/>
      <c r="E14" s="113"/>
      <c r="F14" s="113"/>
      <c r="G14" s="113"/>
      <c r="H14" s="113"/>
      <c r="I14" s="113"/>
      <c r="J14" s="113"/>
      <c r="K14" s="113"/>
      <c r="L14" s="113" t="s">
        <v>38</v>
      </c>
      <c r="M14" s="113"/>
      <c r="N14" s="113"/>
      <c r="O14" s="113"/>
      <c r="P14" s="113"/>
      <c r="Q14" s="112"/>
      <c r="R14" s="112"/>
      <c r="S14" s="112"/>
      <c r="T14" s="112"/>
      <c r="U14" s="112"/>
      <c r="V14" s="112"/>
      <c r="W14" s="112"/>
      <c r="X14" s="112"/>
      <c r="Y14" s="112"/>
      <c r="Z14" s="148"/>
    </row>
    <row r="15" spans="1:26" x14ac:dyDescent="0.25">
      <c r="A15" s="118" t="s">
        <v>39</v>
      </c>
      <c r="B15" s="117" t="s">
        <v>612</v>
      </c>
      <c r="C15" s="122"/>
      <c r="D15" s="121"/>
      <c r="E15" s="121"/>
      <c r="F15" s="121"/>
      <c r="G15" s="121"/>
      <c r="H15" s="121"/>
      <c r="I15" s="121"/>
      <c r="J15" s="121"/>
      <c r="K15" s="121"/>
      <c r="L15" s="121"/>
      <c r="M15" s="121" t="s">
        <v>39</v>
      </c>
      <c r="N15" s="121"/>
      <c r="O15" s="121"/>
      <c r="P15" s="121"/>
      <c r="Q15" s="120"/>
      <c r="R15" s="120"/>
      <c r="S15" s="120"/>
      <c r="T15" s="120"/>
      <c r="U15" s="120"/>
      <c r="V15" s="120"/>
      <c r="W15" s="120"/>
      <c r="X15" s="120"/>
      <c r="Y15" s="120"/>
      <c r="Z15" s="149"/>
    </row>
    <row r="16" spans="1:26" x14ac:dyDescent="0.25">
      <c r="A16" s="116" t="s">
        <v>40</v>
      </c>
      <c r="B16" s="115" t="s">
        <v>569</v>
      </c>
      <c r="C16" s="119"/>
      <c r="D16" s="114"/>
      <c r="E16" s="113"/>
      <c r="F16" s="113"/>
      <c r="G16" s="113"/>
      <c r="H16" s="113"/>
      <c r="I16" s="113"/>
      <c r="J16" s="113"/>
      <c r="K16" s="113"/>
      <c r="L16" s="113"/>
      <c r="M16" s="113"/>
      <c r="N16" s="113" t="s">
        <v>40</v>
      </c>
      <c r="O16" s="113" t="s">
        <v>41</v>
      </c>
      <c r="P16" s="113"/>
      <c r="Q16" s="112"/>
      <c r="R16" s="112"/>
      <c r="S16" s="112"/>
      <c r="T16" s="112"/>
      <c r="U16" s="112"/>
      <c r="V16" s="112"/>
      <c r="W16" s="112"/>
      <c r="X16" s="112"/>
      <c r="Y16" s="112"/>
      <c r="Z16" s="148"/>
    </row>
    <row r="17" spans="1:26" x14ac:dyDescent="0.25">
      <c r="A17" s="118" t="s">
        <v>41</v>
      </c>
      <c r="B17" s="117" t="s">
        <v>515</v>
      </c>
      <c r="C17" s="123"/>
      <c r="D17" s="122"/>
      <c r="E17" s="121"/>
      <c r="F17" s="121"/>
      <c r="G17" s="121"/>
      <c r="H17" s="121"/>
      <c r="I17" s="121"/>
      <c r="J17" s="121"/>
      <c r="K17" s="121"/>
      <c r="L17" s="121"/>
      <c r="M17" s="121"/>
      <c r="N17" s="121" t="s">
        <v>40</v>
      </c>
      <c r="O17" s="121" t="s">
        <v>41</v>
      </c>
      <c r="P17" s="121"/>
      <c r="Q17" s="120"/>
      <c r="R17" s="120"/>
      <c r="S17" s="120"/>
      <c r="T17" s="120"/>
      <c r="U17" s="120"/>
      <c r="V17" s="120"/>
      <c r="W17" s="120"/>
      <c r="X17" s="120"/>
      <c r="Y17" s="120"/>
      <c r="Z17" s="149"/>
    </row>
    <row r="18" spans="1:26" x14ac:dyDescent="0.25">
      <c r="A18" s="116" t="s">
        <v>42</v>
      </c>
      <c r="B18" s="115" t="s">
        <v>613</v>
      </c>
      <c r="C18" s="114"/>
      <c r="D18" s="113"/>
      <c r="E18" s="113"/>
      <c r="F18" s="113"/>
      <c r="G18" s="129"/>
      <c r="H18" s="113"/>
      <c r="I18" s="113"/>
      <c r="J18" s="113"/>
      <c r="K18" s="113"/>
      <c r="L18" s="113"/>
      <c r="M18" s="113"/>
      <c r="N18" s="113"/>
      <c r="O18" s="113"/>
      <c r="P18" s="113" t="s">
        <v>42</v>
      </c>
      <c r="Q18" s="113"/>
      <c r="R18" s="113"/>
      <c r="S18" s="113"/>
      <c r="T18" s="112"/>
      <c r="U18" s="112"/>
      <c r="V18" s="112"/>
      <c r="W18" s="112"/>
      <c r="X18" s="112"/>
      <c r="Y18" s="112"/>
      <c r="Z18" s="148"/>
    </row>
    <row r="19" spans="1:26" x14ac:dyDescent="0.25">
      <c r="A19" s="118" t="s">
        <v>43</v>
      </c>
      <c r="B19" s="117" t="s">
        <v>90</v>
      </c>
      <c r="C19" s="128"/>
      <c r="D19" s="126"/>
      <c r="E19" s="126"/>
      <c r="F19" s="127"/>
      <c r="G19" s="126"/>
      <c r="H19" s="126"/>
      <c r="I19" s="126"/>
      <c r="J19" s="126"/>
      <c r="K19" s="126"/>
      <c r="L19" s="126"/>
      <c r="M19" s="126"/>
      <c r="N19" s="126"/>
      <c r="O19" s="126"/>
      <c r="P19" s="126"/>
      <c r="Q19" s="125" t="s">
        <v>43</v>
      </c>
      <c r="R19" s="125"/>
      <c r="S19" s="125"/>
      <c r="T19" s="125"/>
      <c r="U19" s="125"/>
      <c r="V19" s="125"/>
      <c r="W19" s="125"/>
      <c r="X19" s="125"/>
      <c r="Y19" s="125"/>
      <c r="Z19" s="150"/>
    </row>
    <row r="20" spans="1:26" x14ac:dyDescent="0.25">
      <c r="A20" s="116" t="s">
        <v>44</v>
      </c>
      <c r="B20" s="115" t="s">
        <v>614</v>
      </c>
      <c r="C20" s="114"/>
      <c r="D20" s="113"/>
      <c r="E20" s="113"/>
      <c r="F20" s="113"/>
      <c r="G20" s="113"/>
      <c r="H20" s="113"/>
      <c r="I20" s="113"/>
      <c r="J20" s="113"/>
      <c r="K20" s="113"/>
      <c r="L20" s="113"/>
      <c r="M20" s="113"/>
      <c r="N20" s="113"/>
      <c r="O20" s="113"/>
      <c r="P20" s="113"/>
      <c r="Q20" s="113"/>
      <c r="R20" s="113" t="s">
        <v>44</v>
      </c>
      <c r="S20" s="113"/>
      <c r="T20" s="112"/>
      <c r="U20" s="112"/>
      <c r="V20" s="112"/>
      <c r="W20" s="112"/>
      <c r="X20" s="112"/>
      <c r="Y20" s="112"/>
      <c r="Z20" s="148"/>
    </row>
    <row r="21" spans="1:26" x14ac:dyDescent="0.25">
      <c r="A21" s="118" t="s">
        <v>45</v>
      </c>
      <c r="B21" s="117" t="s">
        <v>92</v>
      </c>
      <c r="C21" s="122"/>
      <c r="D21" s="121"/>
      <c r="E21" s="121"/>
      <c r="F21" s="121"/>
      <c r="G21" s="121"/>
      <c r="H21" s="121"/>
      <c r="I21" s="121"/>
      <c r="J21" s="121"/>
      <c r="K21" s="121"/>
      <c r="L21" s="121"/>
      <c r="M21" s="121"/>
      <c r="N21" s="121"/>
      <c r="O21" s="121"/>
      <c r="P21" s="121"/>
      <c r="Q21" s="121"/>
      <c r="R21" s="121"/>
      <c r="S21" s="121" t="s">
        <v>45</v>
      </c>
      <c r="T21" s="121"/>
      <c r="U21" s="121"/>
      <c r="V21" s="121"/>
      <c r="W21" s="121"/>
      <c r="X21" s="121"/>
      <c r="Y21" s="121"/>
      <c r="Z21" s="150"/>
    </row>
    <row r="22" spans="1:26" x14ac:dyDescent="0.25">
      <c r="A22" s="116" t="s">
        <v>46</v>
      </c>
      <c r="B22" s="115" t="s">
        <v>615</v>
      </c>
      <c r="C22" s="114"/>
      <c r="D22" s="113"/>
      <c r="E22" s="113"/>
      <c r="F22" s="113"/>
      <c r="G22" s="113"/>
      <c r="H22" s="113"/>
      <c r="I22" s="113"/>
      <c r="J22" s="113"/>
      <c r="K22" s="113"/>
      <c r="L22" s="113"/>
      <c r="M22" s="113"/>
      <c r="N22" s="113"/>
      <c r="O22" s="113"/>
      <c r="P22" s="113"/>
      <c r="Q22" s="112"/>
      <c r="R22" s="112"/>
      <c r="S22" s="112"/>
      <c r="T22" s="112" t="s">
        <v>46</v>
      </c>
      <c r="U22" s="112"/>
      <c r="V22" s="112"/>
      <c r="W22" s="112"/>
      <c r="X22" s="112"/>
      <c r="Y22" s="112"/>
      <c r="Z22" s="148"/>
    </row>
    <row r="23" spans="1:26" x14ac:dyDescent="0.25">
      <c r="A23" s="118" t="s">
        <v>47</v>
      </c>
      <c r="B23" s="117" t="s">
        <v>616</v>
      </c>
      <c r="C23" s="122"/>
      <c r="D23" s="121"/>
      <c r="E23" s="121"/>
      <c r="F23" s="121"/>
      <c r="G23" s="121"/>
      <c r="H23" s="121"/>
      <c r="I23" s="121"/>
      <c r="J23" s="121"/>
      <c r="K23" s="121"/>
      <c r="L23" s="121"/>
      <c r="M23" s="121"/>
      <c r="N23" s="121"/>
      <c r="O23" s="121"/>
      <c r="P23" s="121"/>
      <c r="Q23" s="121"/>
      <c r="R23" s="121"/>
      <c r="S23" s="121"/>
      <c r="T23" s="120"/>
      <c r="U23" s="120" t="s">
        <v>47</v>
      </c>
      <c r="V23" s="120"/>
      <c r="W23" s="120"/>
      <c r="X23" s="120"/>
      <c r="Y23" s="120"/>
      <c r="Z23" s="149"/>
    </row>
    <row r="24" spans="1:26" x14ac:dyDescent="0.25">
      <c r="A24" s="116" t="s">
        <v>48</v>
      </c>
      <c r="B24" s="115" t="s">
        <v>617</v>
      </c>
      <c r="C24" s="114"/>
      <c r="D24" s="113"/>
      <c r="E24" s="113"/>
      <c r="F24" s="113"/>
      <c r="G24" s="113"/>
      <c r="H24" s="113"/>
      <c r="I24" s="113"/>
      <c r="J24" s="113"/>
      <c r="K24" s="113"/>
      <c r="L24" s="113"/>
      <c r="M24" s="113"/>
      <c r="N24" s="113"/>
      <c r="O24" s="113"/>
      <c r="P24" s="113"/>
      <c r="Q24" s="112"/>
      <c r="R24" s="112"/>
      <c r="S24" s="112"/>
      <c r="T24" s="112"/>
      <c r="U24" s="112"/>
      <c r="V24" s="112" t="s">
        <v>48</v>
      </c>
      <c r="W24" s="112"/>
      <c r="X24" s="112"/>
      <c r="Y24" s="112"/>
      <c r="Z24" s="148"/>
    </row>
    <row r="25" spans="1:26" x14ac:dyDescent="0.25">
      <c r="A25" s="118" t="s">
        <v>49</v>
      </c>
      <c r="B25" s="117" t="s">
        <v>618</v>
      </c>
      <c r="C25" s="122"/>
      <c r="D25" s="121"/>
      <c r="E25" s="121"/>
      <c r="F25" s="121"/>
      <c r="G25" s="121"/>
      <c r="H25" s="121"/>
      <c r="I25" s="121"/>
      <c r="J25" s="121"/>
      <c r="K25" s="121"/>
      <c r="L25" s="121"/>
      <c r="M25" s="121"/>
      <c r="N25" s="121"/>
      <c r="O25" s="121"/>
      <c r="P25" s="121"/>
      <c r="Q25" s="120"/>
      <c r="R25" s="120"/>
      <c r="S25" s="120"/>
      <c r="T25" s="120"/>
      <c r="U25" s="120"/>
      <c r="V25" s="120"/>
      <c r="W25" s="120" t="s">
        <v>49</v>
      </c>
      <c r="X25" s="120"/>
      <c r="Y25" s="120"/>
      <c r="Z25" s="149"/>
    </row>
    <row r="26" spans="1:26" x14ac:dyDescent="0.25">
      <c r="A26" s="116" t="s">
        <v>50</v>
      </c>
      <c r="B26" s="115" t="s">
        <v>619</v>
      </c>
      <c r="C26" s="119"/>
      <c r="D26" s="114"/>
      <c r="E26" s="113"/>
      <c r="F26" s="113"/>
      <c r="G26" s="113"/>
      <c r="H26" s="113"/>
      <c r="I26" s="113"/>
      <c r="J26" s="113"/>
      <c r="K26" s="113"/>
      <c r="L26" s="113"/>
      <c r="M26" s="113"/>
      <c r="N26" s="113"/>
      <c r="O26" s="113"/>
      <c r="P26" s="113"/>
      <c r="Q26" s="112"/>
      <c r="R26" s="112"/>
      <c r="S26" s="112"/>
      <c r="T26" s="112"/>
      <c r="U26" s="112"/>
      <c r="V26" s="112"/>
      <c r="W26" s="112"/>
      <c r="X26" s="112" t="s">
        <v>50</v>
      </c>
      <c r="Y26" s="112"/>
      <c r="Z26" s="148"/>
    </row>
    <row r="27" spans="1:26" x14ac:dyDescent="0.25">
      <c r="A27" s="118" t="s">
        <v>51</v>
      </c>
      <c r="B27" s="117" t="s">
        <v>620</v>
      </c>
      <c r="C27" s="123"/>
      <c r="D27" s="122"/>
      <c r="E27" s="121"/>
      <c r="F27" s="121"/>
      <c r="G27" s="121"/>
      <c r="H27" s="121"/>
      <c r="I27" s="121"/>
      <c r="J27" s="121"/>
      <c r="K27" s="121"/>
      <c r="L27" s="121"/>
      <c r="M27" s="121"/>
      <c r="N27" s="121"/>
      <c r="O27" s="121"/>
      <c r="P27" s="121"/>
      <c r="Q27" s="120"/>
      <c r="R27" s="120"/>
      <c r="S27" s="120"/>
      <c r="T27" s="120"/>
      <c r="U27" s="120"/>
      <c r="V27" s="120"/>
      <c r="W27" s="120"/>
      <c r="X27" s="120"/>
      <c r="Y27" s="120" t="s">
        <v>51</v>
      </c>
      <c r="Z27" s="149"/>
    </row>
    <row r="28" spans="1:26" ht="15.75" thickBot="1" x14ac:dyDescent="0.3">
      <c r="A28" s="184" t="s">
        <v>52</v>
      </c>
      <c r="B28" s="185" t="s">
        <v>621</v>
      </c>
      <c r="C28" s="186"/>
      <c r="D28" s="187"/>
      <c r="E28" s="187"/>
      <c r="F28" s="187"/>
      <c r="G28" s="187"/>
      <c r="H28" s="187"/>
      <c r="I28" s="187"/>
      <c r="J28" s="187"/>
      <c r="K28" s="187"/>
      <c r="L28" s="187"/>
      <c r="M28" s="187"/>
      <c r="N28" s="187"/>
      <c r="O28" s="187"/>
      <c r="P28" s="187"/>
      <c r="Q28" s="188"/>
      <c r="R28" s="188"/>
      <c r="S28" s="188"/>
      <c r="T28" s="188"/>
      <c r="U28" s="188"/>
      <c r="V28" s="188"/>
      <c r="W28" s="188"/>
      <c r="X28" s="188"/>
      <c r="Y28" s="188"/>
      <c r="Z28" s="189" t="s">
        <v>52</v>
      </c>
    </row>
  </sheetData>
  <mergeCells count="2">
    <mergeCell ref="A2:Z2"/>
    <mergeCell ref="C3:Z3"/>
  </mergeCells>
  <pageMargins left="0.7" right="0.7" top="0.75" bottom="0.75" header="0.3" footer="0.3"/>
  <pageSetup scale="32" fitToHeight="0" orientation="portrait" r:id="rId1"/>
  <headerFooter scaleWithDoc="0">
    <oddHeader>&amp;R&amp;"Times New Roman,Regular"&amp;12CSFWP/CSFWLINST 3500.7G</oddHeader>
    <oddFooter>&amp;R&amp;"Times New Roman,Regular"&amp;12Enclosure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1CE23D-63A1-4179-9E66-B901F28ACB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0ED21C-3A9C-4D9B-8D88-7BC2F2FEC8C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09CD10A-C5D6-4DBD-A16F-68B956210C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FA-18E 10PAA AR v220921</vt:lpstr>
      <vt:lpstr>FA-18E 10PAA NON-AR v220921</vt:lpstr>
      <vt:lpstr>FA-18E 12PAA AR v220921</vt:lpstr>
      <vt:lpstr>FA-18F 10PAA AR v220921</vt:lpstr>
      <vt:lpstr>FA-18F 12PAA AR v220921</vt:lpstr>
      <vt:lpstr>FRS Baseline v210504</vt:lpstr>
      <vt:lpstr>ACTC (SFWT) Mapping v210504</vt:lpstr>
      <vt:lpstr>SHARP CONVERSION TABLE</vt:lpstr>
      <vt:lpstr>'ACTC (SFWT) Mapping v210504'!Print_Area</vt:lpstr>
      <vt:lpstr>'FA-18E 10PAA AR v220921'!Print_Area</vt:lpstr>
      <vt:lpstr>'FA-18E 10PAA NON-AR v220921'!Print_Area</vt:lpstr>
      <vt:lpstr>'FA-18E 12PAA AR v220921'!Print_Area</vt:lpstr>
      <vt:lpstr>'FA-18F 10PAA AR v220921'!Print_Area</vt:lpstr>
      <vt:lpstr>'FA-18F 12PAA AR v220921'!Print_Area</vt:lpstr>
      <vt:lpstr>'FRS Baseline v210504'!Print_Area</vt:lpstr>
      <vt:lpstr>'SHARP CONVERSION TABLE'!Print_Area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Timothy.G.Leonard1.ctr@navy.mil</dc:creator>
  <cp:keywords/>
  <dc:description/>
  <cp:lastModifiedBy>Mark Bodoh</cp:lastModifiedBy>
  <cp:revision/>
  <dcterms:created xsi:type="dcterms:W3CDTF">2016-05-26T20:14:22Z</dcterms:created>
  <dcterms:modified xsi:type="dcterms:W3CDTF">2022-11-02T22:36:00Z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2022-11-02T22:34:28Z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2fe0b4e4-db16-4029-ae29-cd67e07467c5</vt:lpwstr>
  </property>
  <property fmtid="{D5CDD505-2E9C-101B-9397-08002B2CF9AE}" pid="8" name="MSIP_Label_afe64f26-154f-4743-927e-a7310aa86873_ContentBits">
    <vt:lpwstr>0</vt:lpwstr>
  </property>
</Properties>
</file>